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salardi\Desktop\"/>
    </mc:Choice>
  </mc:AlternateContent>
  <bookViews>
    <workbookView xWindow="0" yWindow="0" windowWidth="15345" windowHeight="6105"/>
  </bookViews>
  <sheets>
    <sheet name="Instructions" sheetId="5" r:id="rId1"/>
    <sheet name="Best Practice transfer tool" sheetId="4" r:id="rId2"/>
    <sheet name="Inventored Best Practices" sheetId="2" r:id="rId3"/>
    <sheet name="transfer tool" sheetId="3" state="hidden" r:id="rId4"/>
  </sheets>
  <calcPr calcId="152511"/>
</workbook>
</file>

<file path=xl/calcChain.xml><?xml version="1.0" encoding="utf-8"?>
<calcChain xmlns="http://schemas.openxmlformats.org/spreadsheetml/2006/main">
  <c r="G35" i="3" l="1"/>
  <c r="G17" i="3"/>
  <c r="M13" i="3"/>
  <c r="M2" i="3" l="1"/>
  <c r="M3" i="3"/>
  <c r="M4" i="3"/>
  <c r="M5" i="3"/>
  <c r="M6" i="3"/>
  <c r="M7" i="3"/>
  <c r="M8" i="3"/>
  <c r="M9" i="3"/>
  <c r="M10" i="3"/>
  <c r="M11" i="3"/>
  <c r="M12" i="3"/>
  <c r="M14" i="3"/>
  <c r="N13" i="3" s="1"/>
  <c r="M15" i="3"/>
  <c r="H16" i="4"/>
  <c r="H15" i="4"/>
  <c r="H14" i="4"/>
  <c r="H13" i="4"/>
  <c r="H12" i="4"/>
  <c r="H11" i="4"/>
  <c r="H10" i="4"/>
  <c r="H9" i="4"/>
  <c r="H8" i="4"/>
  <c r="H7" i="4"/>
  <c r="H6" i="4"/>
  <c r="H5" i="4"/>
  <c r="H4" i="4"/>
  <c r="H3" i="4"/>
  <c r="N7" i="3" l="1"/>
  <c r="N2" i="3"/>
  <c r="I14" i="4"/>
  <c r="I8" i="4"/>
  <c r="I3" i="4"/>
  <c r="G2" i="3"/>
  <c r="G44" i="3" s="1"/>
  <c r="N16" i="3" l="1"/>
  <c r="I17" i="4"/>
</calcChain>
</file>

<file path=xl/sharedStrings.xml><?xml version="1.0" encoding="utf-8"?>
<sst xmlns="http://schemas.openxmlformats.org/spreadsheetml/2006/main" count="186" uniqueCount="91">
  <si>
    <t>COMPONENT</t>
  </si>
  <si>
    <t>SOLUTION</t>
  </si>
  <si>
    <t>ENERGY EFFICIENCY</t>
  </si>
  <si>
    <t>MACRO- COMPONENT</t>
  </si>
  <si>
    <t>ENVIRONMENT</t>
  </si>
  <si>
    <t>SOCIAL</t>
  </si>
  <si>
    <t>ECONOMY</t>
  </si>
  <si>
    <t>UHI</t>
  </si>
  <si>
    <t>WASTE AND WATER</t>
  </si>
  <si>
    <t>POLLUTION</t>
  </si>
  <si>
    <t>MOBILITY</t>
  </si>
  <si>
    <t>MONITORING</t>
  </si>
  <si>
    <t>MONITORING AND EMERGENCY PLAN</t>
  </si>
  <si>
    <t>MONITORING, EMERGENCY PLAN AND MITIGATION</t>
  </si>
  <si>
    <t>TRAFFIC REDUCTION</t>
  </si>
  <si>
    <t>TRAFFIC REDUCTION AND MITIGATION OF IMPACTS</t>
  </si>
  <si>
    <t>TRAFFIC REDUCTION, MITIGATION OF IMPACTS, ALTERNATIVE SOLUTIONS</t>
  </si>
  <si>
    <t>IMPROVEMENT OF ENERGY SAVING</t>
  </si>
  <si>
    <t>IMPROVEMENT OF ENERGY SAVING WITH PERCEPTION PRESERVATION</t>
  </si>
  <si>
    <t>IMPROVEMENT OF ENERGY SAVING WITH PERCEPTION PRESERVATION AND MINIMAL MATERIALS ALTERATION</t>
  </si>
  <si>
    <t>SERVICES AND FACILITY</t>
  </si>
  <si>
    <t>CULTURAL LIFE AND LEISURE FACILITIES</t>
  </si>
  <si>
    <t>IDENTITY PERCEPTION</t>
  </si>
  <si>
    <t>GENTRIFICATION VS.MIXITE'</t>
  </si>
  <si>
    <t>ACCESSIBILITY</t>
  </si>
  <si>
    <t>SECURITY</t>
  </si>
  <si>
    <t>TOURISM IMPACT</t>
  </si>
  <si>
    <t>MAINTENANCE COSTS</t>
  </si>
  <si>
    <t>TRANSFORMATION COSTS</t>
  </si>
  <si>
    <t>INCREASE OF QUANTITY</t>
  </si>
  <si>
    <t>INCREASE OF QUANTITY BY REUSING HISTORICAL BUILDINGS</t>
  </si>
  <si>
    <t>INCREASE OF QUANTITY MORE CONNECTED TO THE SPECIFIC DAILY LIFE OF HBA'S RESIDENTS</t>
  </si>
  <si>
    <t>INCREASE OF LEISURE ATTRACTIONS FOR TOURISM</t>
  </si>
  <si>
    <t xml:space="preserve">INCREASE OF LEISURE AND CULTURAL ATTRACTIONS FOR TOURISM </t>
  </si>
  <si>
    <t>INCREASE OF LEISURE AND CULTURAL ATTRACTIONS FOR TOURISM AND RESIDENTS</t>
  </si>
  <si>
    <t>PRESERVATION OF HISTORICAL TRACES</t>
  </si>
  <si>
    <t xml:space="preserve">PRESERVATION AND VALORISATION OF HISTORICAL TRACES </t>
  </si>
  <si>
    <t>PRESERVATION AND VALORISATION OF HISTORICAL TRACES THROUGH INVOLVEMENT OF CITIZENS</t>
  </si>
  <si>
    <t>REUSE OF DISMISSED BUILDINGS</t>
  </si>
  <si>
    <t>REUSE OF DISMISSED BUILDINGS PRESERVING PUBLIC SPACES</t>
  </si>
  <si>
    <t>REUSE OF DISMISSED BUILDINGS WITH POLICIES FOR A BALANCE BETWEEN NEW AND PREVIOUS RESIDENTS</t>
  </si>
  <si>
    <t>HBA ACCESSIBLE BY MAIN TRANSPORTATION'S WAYS</t>
  </si>
  <si>
    <t>HBA ACCESSIBLE MAINLY BY GREEN MOBILITY</t>
  </si>
  <si>
    <t>HBA ACCESSIBLE MAINLY BY GREEN MOBILITY AND WITH SPECIFIC ATTENTION TO DISABLED USERS</t>
  </si>
  <si>
    <t>INSTALLATION OF SECURITY SYSTEM</t>
  </si>
  <si>
    <t>ISTALLATION OF SECURITY SYSTEM AND SAFETY'S PLANS AND MEASURES</t>
  </si>
  <si>
    <t>SECURITY POLICES AND MEASURES LINKED TO THE HISTORICAL IDENTITY OF THE PLACE</t>
  </si>
  <si>
    <t>TOURISTIC VALORIZATION</t>
  </si>
  <si>
    <t>TOURISTIC VALORIZATION WITH SPECIFIC RULES TO PRESERVE THE IDENTITY</t>
  </si>
  <si>
    <t>TOURISTIC VALORIZATION PRESERVING DAILY LIFE OF RESIDENTS</t>
  </si>
  <si>
    <t>USE OF GRANTS TO IMPROVE THE MAINTENANCE</t>
  </si>
  <si>
    <t>DEVELOPMENT OF SPECIFIC POLICES TO INCENTIVIZE MAINTENANCE BY PRIVATE OWNERS</t>
  </si>
  <si>
    <t>MAINTENANCE PLAND AND INITIATIVES DEVELOPED BY A PUBLIC-PRIVATE PARTNERSHIP</t>
  </si>
  <si>
    <t>USE OF GRANTS FOR LIGHTHOUSE TRANSFORMATIONS</t>
  </si>
  <si>
    <t>SEARCH FOR PRIVATE INVESTORS</t>
  </si>
  <si>
    <t>TRANSFORMATION'S STRATEGY AND INITIATIVES BASED ON PUBLIC-PRIVATE PARTNERSHIP</t>
  </si>
  <si>
    <t>mark</t>
  </si>
  <si>
    <t>total mark</t>
  </si>
  <si>
    <t>MACRO-COMPONENT'S MARK</t>
  </si>
  <si>
    <t>put the mark here</t>
  </si>
  <si>
    <t>sum</t>
  </si>
  <si>
    <t>PRECONDITIONS</t>
  </si>
  <si>
    <t xml:space="preserve">-  Having in mind a specific HBA to be managed; </t>
  </si>
  <si>
    <t xml:space="preserve">-  Having in mind some goals or opportunities to be implemented in that HBA; </t>
  </si>
  <si>
    <t>-  Having a “list” of priorities that could drive the use of the tool.</t>
  </si>
  <si>
    <t>STRUCTURE OF THE TOOL</t>
  </si>
  <si>
    <t xml:space="preserve">The tool is divided in 3 sections: economic issues, environmental issues and social issues, for a total amount of 14 questions. </t>
  </si>
  <si>
    <t>The tool quotes the components of the sustainability in the management of HBAs analyzed by Bhenefit projects, so it identifies 3 main categories:  ENVIRONMENT/SOCIAL/ECONOMY and 14 sub-categories. For each sub-category the tool proposes 3 possible level of result, granted with an increasing “mark” (1, 2 or 3):</t>
  </si>
  <si>
    <t>-  Mark “1” means that the goal is reached in a very generic way
-  Mark “2” means that the goal is reached with some attention to the specificity of the historic place
-  Mark “3” means that the goal is reached through solutions able to combine the complexity of the involved factors.</t>
  </si>
  <si>
    <t>WHAT TO DO</t>
  </si>
  <si>
    <t>Once filled in the questionnaire with marks you could then know the final score</t>
  </si>
  <si>
    <t>You are invited to take a look to the Best Practice Inventory.</t>
  </si>
  <si>
    <t>MARK</t>
  </si>
  <si>
    <t>SUM</t>
  </si>
  <si>
    <t>For each Macro-component and component you have to choose among the 3 proposed solutions, by selecting 1 from the drop down menu. Each answer refers to a mark (indicated in the column H). By answering the 14 questions you will get the final score comparable with the Best practices' scores from the sheet "Inventored Best Practices".</t>
  </si>
  <si>
    <r>
      <rPr>
        <b/>
        <sz val="11"/>
        <color theme="1"/>
        <rFont val="Calibri"/>
        <family val="2"/>
        <scheme val="minor"/>
      </rPr>
      <t>The transfer tool is linked to the “Best practices inventory”.</t>
    </r>
    <r>
      <rPr>
        <sz val="11"/>
        <color theme="1"/>
        <rFont val="Calibri"/>
        <family val="2"/>
        <scheme val="minor"/>
      </rPr>
      <t xml:space="preserve">
 Each BP inventored was “evaluated” through the tool, in order to receive a global mark, combing the results obtained in every category.
In the sheet "inventored Best Practices"  you find the list of the Best practices and the mark assigned to each of them. Reading them you can evaluate the compatibility between your local case, its needs, features and goals, and the inventoried Best Practices.</t>
    </r>
  </si>
  <si>
    <r>
      <t xml:space="preserve">Which goal do you want to reach about </t>
    </r>
    <r>
      <rPr>
        <b/>
        <sz val="10"/>
        <color theme="1"/>
        <rFont val="Lao UI"/>
        <family val="2"/>
      </rPr>
      <t>Energy Efficency</t>
    </r>
    <r>
      <rPr>
        <sz val="10"/>
        <color theme="1"/>
        <rFont val="Lao UI"/>
        <family val="2"/>
      </rPr>
      <t xml:space="preserve"> in your HBA?</t>
    </r>
  </si>
  <si>
    <r>
      <t xml:space="preserve">Which action do you want to play about </t>
    </r>
    <r>
      <rPr>
        <b/>
        <sz val="10"/>
        <color theme="1"/>
        <rFont val="Lao UI"/>
        <family val="2"/>
      </rPr>
      <t xml:space="preserve">UHI </t>
    </r>
    <r>
      <rPr>
        <sz val="10"/>
        <color theme="1"/>
        <rFont val="Lao UI"/>
        <family val="2"/>
      </rPr>
      <t>in your HBA?</t>
    </r>
  </si>
  <si>
    <r>
      <t xml:space="preserve">Which action do you want to play about </t>
    </r>
    <r>
      <rPr>
        <b/>
        <sz val="10"/>
        <color theme="1"/>
        <rFont val="Lao UI"/>
        <family val="2"/>
      </rPr>
      <t>Waste and Water</t>
    </r>
    <r>
      <rPr>
        <sz val="10"/>
        <color theme="1"/>
        <rFont val="Lao UI"/>
        <family val="2"/>
      </rPr>
      <t xml:space="preserve"> treatment in your HBA?</t>
    </r>
  </si>
  <si>
    <r>
      <t xml:space="preserve">Which action do you want to play about </t>
    </r>
    <r>
      <rPr>
        <b/>
        <sz val="10"/>
        <color theme="1"/>
        <rFont val="Lao UI"/>
        <family val="2"/>
      </rPr>
      <t>pollution</t>
    </r>
    <r>
      <rPr>
        <sz val="10"/>
        <color theme="1"/>
        <rFont val="Lao UI"/>
        <family val="2"/>
      </rPr>
      <t xml:space="preserve"> in your HBA?</t>
    </r>
  </si>
  <si>
    <r>
      <t xml:space="preserve">Which is your goal regarding </t>
    </r>
    <r>
      <rPr>
        <b/>
        <sz val="10"/>
        <color theme="1"/>
        <rFont val="Lao UI"/>
        <family val="2"/>
      </rPr>
      <t>mobility</t>
    </r>
    <r>
      <rPr>
        <sz val="10"/>
        <color theme="1"/>
        <rFont val="Lao UI"/>
        <family val="2"/>
      </rPr>
      <t xml:space="preserve"> in your HBA?</t>
    </r>
  </si>
  <si>
    <r>
      <t xml:space="preserve">Which is your goal about </t>
    </r>
    <r>
      <rPr>
        <b/>
        <sz val="10"/>
        <color theme="1"/>
        <rFont val="Lao UI"/>
        <family val="2"/>
      </rPr>
      <t>services and facilities</t>
    </r>
    <r>
      <rPr>
        <sz val="10"/>
        <color theme="1"/>
        <rFont val="Lao UI"/>
        <family val="2"/>
      </rPr>
      <t xml:space="preserve"> inside your HBA?</t>
    </r>
  </si>
  <si>
    <r>
      <t xml:space="preserve">Which is your goal about </t>
    </r>
    <r>
      <rPr>
        <b/>
        <sz val="10"/>
        <color theme="1"/>
        <rFont val="Lao UI"/>
        <family val="2"/>
      </rPr>
      <t>CULTURAL LIFE AND LEISURE FACILITIES</t>
    </r>
    <r>
      <rPr>
        <sz val="10"/>
        <color theme="1"/>
        <rFont val="Lao UI"/>
        <family val="2"/>
      </rPr>
      <t xml:space="preserve"> in your HBA?</t>
    </r>
  </si>
  <si>
    <r>
      <t>Which is your goal about</t>
    </r>
    <r>
      <rPr>
        <b/>
        <sz val="10"/>
        <color theme="1"/>
        <rFont val="Lao UI"/>
        <family val="2"/>
      </rPr>
      <t xml:space="preserve"> Identity perception</t>
    </r>
    <r>
      <rPr>
        <sz val="10"/>
        <color theme="1"/>
        <rFont val="Lao UI"/>
        <family val="2"/>
      </rPr>
      <t xml:space="preserve"> in your HBA?</t>
    </r>
  </si>
  <si>
    <r>
      <t xml:space="preserve">Which is your priority about the relationship between </t>
    </r>
    <r>
      <rPr>
        <b/>
        <sz val="10"/>
        <color theme="1"/>
        <rFont val="Lao UI"/>
        <family val="2"/>
      </rPr>
      <t>Gentrification and mixitè</t>
    </r>
    <r>
      <rPr>
        <sz val="10"/>
        <color theme="1"/>
        <rFont val="Lao UI"/>
        <family val="2"/>
      </rPr>
      <t>?</t>
    </r>
  </si>
  <si>
    <r>
      <t xml:space="preserve">Which are your priorities about </t>
    </r>
    <r>
      <rPr>
        <b/>
        <sz val="10"/>
        <color theme="1"/>
        <rFont val="Lao UI"/>
        <family val="2"/>
      </rPr>
      <t>accessibility</t>
    </r>
    <r>
      <rPr>
        <sz val="10"/>
        <color theme="1"/>
        <rFont val="Lao UI"/>
        <family val="2"/>
      </rPr>
      <t xml:space="preserve"> of your HBA?</t>
    </r>
  </si>
  <si>
    <r>
      <t xml:space="preserve">Which is your approach about </t>
    </r>
    <r>
      <rPr>
        <b/>
        <sz val="10"/>
        <color theme="1"/>
        <rFont val="Lao UI"/>
        <family val="2"/>
      </rPr>
      <t>security</t>
    </r>
    <r>
      <rPr>
        <sz val="10"/>
        <color theme="1"/>
        <rFont val="Lao UI"/>
        <family val="2"/>
      </rPr>
      <t xml:space="preserve"> in your HBA?</t>
    </r>
  </si>
  <si>
    <r>
      <t xml:space="preserve">How do you want to manage the impact of </t>
    </r>
    <r>
      <rPr>
        <b/>
        <sz val="10"/>
        <color rgb="FF000000"/>
        <rFont val="Lao UI"/>
        <family val="2"/>
      </rPr>
      <t>tourism</t>
    </r>
    <r>
      <rPr>
        <sz val="10"/>
        <color rgb="FF000000"/>
        <rFont val="Lao UI"/>
        <family val="2"/>
      </rPr>
      <t xml:space="preserve"> in your HBA?</t>
    </r>
  </si>
  <si>
    <r>
      <t xml:space="preserve">How do you want to manage the </t>
    </r>
    <r>
      <rPr>
        <b/>
        <sz val="10"/>
        <color rgb="FF000000"/>
        <rFont val="Lao UI"/>
        <family val="2"/>
      </rPr>
      <t>maintenance costs</t>
    </r>
    <r>
      <rPr>
        <sz val="10"/>
        <color rgb="FF000000"/>
        <rFont val="Lao UI"/>
        <family val="2"/>
      </rPr>
      <t xml:space="preserve"> in your HBA?</t>
    </r>
  </si>
  <si>
    <r>
      <t xml:space="preserve">How do you want to approach the topic of </t>
    </r>
    <r>
      <rPr>
        <b/>
        <sz val="10"/>
        <color rgb="FF000000"/>
        <rFont val="Lao UI"/>
        <family val="2"/>
      </rPr>
      <t>Transformation's costs</t>
    </r>
    <r>
      <rPr>
        <sz val="10"/>
        <color rgb="FF000000"/>
        <rFont val="Lao UI"/>
        <family val="2"/>
      </rPr>
      <t xml:space="preserve"> in your HBA?</t>
    </r>
  </si>
  <si>
    <t>SOLUTION (please select)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</si>
</sst>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8"/>
      <name val="Calibri"/>
      <family val="2"/>
    </font>
    <font>
      <b/>
      <sz val="11"/>
      <color theme="0"/>
      <name val="Calibri"/>
      <family val="2"/>
      <scheme val="minor"/>
    </font>
    <font>
      <b/>
      <sz val="11"/>
      <color theme="1"/>
      <name val="Calibri"/>
      <family val="2"/>
      <scheme val="minor"/>
    </font>
    <font>
      <sz val="11"/>
      <color rgb="FF000000"/>
      <name val="Calibri"/>
      <family val="2"/>
      <scheme val="minor"/>
    </font>
    <font>
      <b/>
      <sz val="8"/>
      <color theme="1"/>
      <name val="Calibri"/>
      <family val="2"/>
      <scheme val="minor"/>
    </font>
    <font>
      <b/>
      <sz val="6"/>
      <color theme="1"/>
      <name val="Calibri"/>
      <family val="2"/>
      <scheme val="minor"/>
    </font>
    <font>
      <b/>
      <sz val="11"/>
      <name val="Calibri"/>
      <family val="2"/>
      <scheme val="minor"/>
    </font>
    <font>
      <b/>
      <sz val="14"/>
      <color theme="1"/>
      <name val="Calibri"/>
      <family val="2"/>
      <scheme val="minor"/>
    </font>
    <font>
      <b/>
      <sz val="11"/>
      <color theme="1"/>
      <name val="Lao UI"/>
      <family val="2"/>
    </font>
    <font>
      <sz val="10"/>
      <color theme="1"/>
      <name val="Lao UI"/>
      <family val="2"/>
    </font>
    <font>
      <b/>
      <sz val="10"/>
      <color theme="0"/>
      <name val="Lao UI"/>
      <family val="2"/>
    </font>
    <font>
      <b/>
      <sz val="10"/>
      <name val="Lao UI"/>
      <family val="2"/>
    </font>
    <font>
      <sz val="10"/>
      <color rgb="FF000000"/>
      <name val="Lao UI"/>
      <family val="2"/>
    </font>
    <font>
      <b/>
      <sz val="10"/>
      <color theme="1"/>
      <name val="Lao UI"/>
      <family val="2"/>
    </font>
    <font>
      <i/>
      <sz val="10"/>
      <color theme="1"/>
      <name val="Lao UI"/>
      <family val="2"/>
    </font>
    <font>
      <b/>
      <sz val="10"/>
      <color rgb="FF000000"/>
      <name val="Lao UI"/>
      <family val="2"/>
    </font>
  </fonts>
  <fills count="20">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CC00"/>
        <bgColor indexed="64"/>
      </patternFill>
    </fill>
    <fill>
      <patternFill patternType="solid">
        <fgColor rgb="FFFFFF99"/>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499984740745262"/>
        <bgColor indexed="64"/>
      </patternFill>
    </fill>
    <fill>
      <patternFill patternType="solid">
        <fgColor theme="8" tint="-0.249977111117893"/>
        <bgColor indexed="64"/>
      </patternFill>
    </fill>
    <fill>
      <patternFill patternType="solid">
        <fgColor rgb="FFFFFF66"/>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73BE0E"/>
        <bgColor indexed="64"/>
      </patternFill>
    </fill>
    <fill>
      <patternFill patternType="solid">
        <fgColor rgb="FF87EC42"/>
        <bgColor indexed="64"/>
      </patternFill>
    </fill>
    <fill>
      <patternFill patternType="solid">
        <fgColor rgb="FFCCFF99"/>
        <bgColor indexed="64"/>
      </patternFill>
    </fill>
    <fill>
      <patternFill patternType="solid">
        <fgColor rgb="FFF3FEBA"/>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Alignment="1">
      <alignment wrapText="1"/>
    </xf>
    <xf numFmtId="0" fontId="3" fillId="2" borderId="0" xfId="0" applyFont="1" applyFill="1"/>
    <xf numFmtId="0" fontId="0" fillId="3" borderId="0" xfId="0" applyFill="1"/>
    <xf numFmtId="0" fontId="4" fillId="4" borderId="0" xfId="0" applyFont="1" applyFill="1" applyAlignment="1">
      <alignment vertical="center" wrapText="1"/>
    </xf>
    <xf numFmtId="0" fontId="4" fillId="4" borderId="0" xfId="0" applyFont="1" applyFill="1" applyAlignment="1">
      <alignment wrapText="1"/>
    </xf>
    <xf numFmtId="0" fontId="0" fillId="5" borderId="0" xfId="0" applyFill="1" applyAlignment="1">
      <alignment wrapText="1"/>
    </xf>
    <xf numFmtId="0" fontId="4" fillId="5" borderId="0" xfId="0" applyFont="1" applyFill="1" applyAlignment="1">
      <alignment vertical="center" wrapText="1"/>
    </xf>
    <xf numFmtId="0" fontId="0" fillId="6" borderId="0" xfId="0" applyFill="1"/>
    <xf numFmtId="0" fontId="4" fillId="7" borderId="0" xfId="0" applyFont="1" applyFill="1" applyAlignment="1">
      <alignment vertical="center" wrapText="1"/>
    </xf>
    <xf numFmtId="0" fontId="4" fillId="8" borderId="0" xfId="0" applyFont="1" applyFill="1" applyAlignment="1">
      <alignment vertical="center" wrapText="1"/>
    </xf>
    <xf numFmtId="0" fontId="3" fillId="2" borderId="0" xfId="0" applyFont="1" applyFill="1" applyAlignment="1">
      <alignment wrapText="1"/>
    </xf>
    <xf numFmtId="0" fontId="0" fillId="0" borderId="0" xfId="0" applyAlignment="1">
      <alignment horizontal="center"/>
    </xf>
    <xf numFmtId="0" fontId="0" fillId="0" borderId="1" xfId="0" applyBorder="1"/>
    <xf numFmtId="0" fontId="3" fillId="2" borderId="0" xfId="0" applyFont="1" applyFill="1" applyAlignment="1">
      <alignment horizontal="center"/>
    </xf>
    <xf numFmtId="0" fontId="0" fillId="0" borderId="0" xfId="0" applyFill="1" applyAlignment="1">
      <alignment wrapText="1"/>
    </xf>
    <xf numFmtId="0" fontId="5" fillId="0" borderId="0" xfId="0" applyFont="1" applyBorder="1" applyAlignment="1">
      <alignment horizontal="center" vertical="center" textRotation="255"/>
    </xf>
    <xf numFmtId="0" fontId="6" fillId="0" borderId="0" xfId="0" applyFont="1" applyBorder="1" applyAlignment="1">
      <alignment horizontal="center" vertical="center" textRotation="255"/>
    </xf>
    <xf numFmtId="0" fontId="3" fillId="2" borderId="0" xfId="0" applyFont="1" applyFill="1" applyAlignment="1">
      <alignment horizontal="center" vertical="center"/>
    </xf>
    <xf numFmtId="0" fontId="0" fillId="0" borderId="0" xfId="0" applyAlignment="1">
      <alignment horizontal="center" vertical="center"/>
    </xf>
    <xf numFmtId="0" fontId="0" fillId="12" borderId="0" xfId="0" applyFill="1" applyBorder="1"/>
    <xf numFmtId="0" fontId="0" fillId="12" borderId="0" xfId="0" applyFill="1"/>
    <xf numFmtId="0" fontId="0" fillId="12" borderId="0" xfId="0" applyFill="1" applyAlignment="1">
      <alignment wrapText="1"/>
    </xf>
    <xf numFmtId="0" fontId="0" fillId="12" borderId="0" xfId="0" applyFill="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8" fillId="14" borderId="18" xfId="0" applyFont="1" applyFill="1" applyBorder="1"/>
    <xf numFmtId="0" fontId="0" fillId="12" borderId="19" xfId="0" applyFill="1" applyBorder="1"/>
    <xf numFmtId="0" fontId="0" fillId="0" borderId="19" xfId="0" quotePrefix="1" applyBorder="1" applyAlignment="1">
      <alignment wrapText="1"/>
    </xf>
    <xf numFmtId="0" fontId="0" fillId="12" borderId="19" xfId="0" quotePrefix="1" applyFill="1" applyBorder="1"/>
    <xf numFmtId="0" fontId="0" fillId="12" borderId="20" xfId="0" quotePrefix="1" applyFill="1" applyBorder="1"/>
    <xf numFmtId="0" fontId="0" fillId="12" borderId="19" xfId="0" applyFill="1" applyBorder="1" applyAlignment="1">
      <alignment vertical="center" wrapText="1"/>
    </xf>
    <xf numFmtId="0" fontId="0" fillId="12" borderId="20" xfId="0" quotePrefix="1" applyFill="1" applyBorder="1" applyAlignment="1">
      <alignment vertical="center" wrapText="1"/>
    </xf>
    <xf numFmtId="0" fontId="0" fillId="12" borderId="19" xfId="0" applyFill="1" applyBorder="1" applyAlignment="1">
      <alignment wrapText="1"/>
    </xf>
    <xf numFmtId="0" fontId="0" fillId="12" borderId="20" xfId="0" applyFill="1" applyBorder="1"/>
    <xf numFmtId="0" fontId="0" fillId="12" borderId="18" xfId="0" applyFill="1" applyBorder="1" applyAlignment="1">
      <alignment wrapText="1"/>
    </xf>
    <xf numFmtId="0" fontId="10" fillId="16"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8" borderId="9" xfId="0" applyFont="1" applyFill="1" applyBorder="1" applyAlignment="1">
      <alignment horizontal="center" vertical="center" wrapText="1"/>
    </xf>
    <xf numFmtId="0" fontId="15" fillId="19" borderId="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5" fillId="18" borderId="22" xfId="0" applyFont="1" applyFill="1" applyBorder="1" applyAlignment="1">
      <alignment horizontal="center" vertical="center" wrapText="1"/>
    </xf>
    <xf numFmtId="0" fontId="10" fillId="16"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5" fillId="17" borderId="22"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5" fillId="19" borderId="21"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5" fillId="19" borderId="22" xfId="0" applyFont="1" applyFill="1" applyBorder="1" applyAlignment="1">
      <alignment horizontal="center" vertical="center" wrapText="1"/>
    </xf>
    <xf numFmtId="0" fontId="11" fillId="10" borderId="5"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8" xfId="0" applyFont="1" applyFill="1" applyBorder="1" applyAlignment="1">
      <alignment horizontal="center" vertical="center"/>
    </xf>
    <xf numFmtId="0" fontId="12" fillId="15" borderId="5" xfId="0" applyFont="1" applyFill="1" applyBorder="1" applyAlignment="1">
      <alignment horizontal="center" vertical="center"/>
    </xf>
    <xf numFmtId="0" fontId="12" fillId="15" borderId="7" xfId="0" applyFont="1" applyFill="1" applyBorder="1" applyAlignment="1">
      <alignment horizontal="center" vertical="center"/>
    </xf>
    <xf numFmtId="0" fontId="12" fillId="15" borderId="8" xfId="0" applyFont="1" applyFill="1" applyBorder="1" applyAlignment="1">
      <alignment horizontal="center" vertical="center"/>
    </xf>
    <xf numFmtId="0" fontId="12" fillId="11" borderId="5"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5" fillId="0" borderId="1" xfId="0" applyFont="1" applyBorder="1" applyAlignment="1">
      <alignment horizontal="center" vertical="center" textRotation="255"/>
    </xf>
    <xf numFmtId="0" fontId="2" fillId="9" borderId="0" xfId="0" applyFont="1" applyFill="1" applyAlignment="1">
      <alignment horizontal="center" vertical="center"/>
    </xf>
    <xf numFmtId="0" fontId="7" fillId="11" borderId="0" xfId="0" applyFont="1" applyFill="1" applyAlignment="1">
      <alignment horizontal="center" vertical="center" wrapText="1"/>
    </xf>
    <xf numFmtId="0" fontId="2" fillId="10" borderId="0" xfId="0" applyFont="1" applyFill="1" applyAlignment="1">
      <alignment horizontal="center" vertical="center"/>
    </xf>
    <xf numFmtId="0" fontId="0" fillId="0" borderId="1" xfId="0" applyBorder="1" applyAlignment="1">
      <alignment horizontal="center"/>
    </xf>
    <xf numFmtId="0" fontId="0" fillId="0" borderId="4" xfId="0" applyBorder="1" applyAlignment="1">
      <alignment horizontal="center"/>
    </xf>
    <xf numFmtId="0" fontId="5" fillId="0" borderId="4"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2" xfId="0" applyFont="1" applyBorder="1" applyAlignment="1">
      <alignment horizontal="center" vertical="center" textRotation="255"/>
    </xf>
    <xf numFmtId="0" fontId="0" fillId="12" borderId="0" xfId="0" applyFill="1" applyProtection="1">
      <protection hidden="1"/>
    </xf>
    <xf numFmtId="0" fontId="9" fillId="2" borderId="11"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10" fillId="0" borderId="6" xfId="0" applyFont="1" applyBorder="1" applyProtection="1">
      <protection hidden="1"/>
    </xf>
    <xf numFmtId="0" fontId="10" fillId="0" borderId="13" xfId="0" applyFont="1" applyBorder="1" applyAlignment="1" applyProtection="1">
      <alignment horizontal="center"/>
      <protection hidden="1"/>
    </xf>
    <xf numFmtId="0" fontId="10" fillId="0" borderId="0" xfId="0" applyFont="1" applyBorder="1" applyProtection="1">
      <protection hidden="1"/>
    </xf>
    <xf numFmtId="0" fontId="10" fillId="0" borderId="14" xfId="0" applyFont="1" applyBorder="1" applyAlignment="1" applyProtection="1">
      <alignment horizontal="center"/>
      <protection hidden="1"/>
    </xf>
    <xf numFmtId="0" fontId="10" fillId="0" borderId="9" xfId="0" applyFont="1" applyBorder="1" applyProtection="1">
      <protection hidden="1"/>
    </xf>
    <xf numFmtId="0" fontId="10" fillId="0" borderId="15" xfId="0" applyFont="1" applyBorder="1" applyAlignment="1" applyProtection="1">
      <alignment horizontal="center"/>
      <protection hidden="1"/>
    </xf>
    <xf numFmtId="0" fontId="9" fillId="13" borderId="16" xfId="0" applyFont="1" applyFill="1" applyBorder="1" applyAlignment="1" applyProtection="1">
      <alignment horizontal="right" wrapText="1"/>
      <protection hidden="1"/>
    </xf>
    <xf numFmtId="0" fontId="9" fillId="13" borderId="17" xfId="0" applyFont="1" applyFill="1" applyBorder="1" applyAlignment="1" applyProtection="1">
      <alignment horizontal="center" vertical="center"/>
      <protection hidden="1"/>
    </xf>
    <xf numFmtId="0" fontId="0" fillId="0" borderId="0" xfId="0" applyProtection="1">
      <protection hidden="1"/>
    </xf>
  </cellXfs>
  <cellStyles count="1">
    <cellStyle name="Normale" xfId="0" builtinId="0"/>
  </cellStyles>
  <dxfs count="0"/>
  <tableStyles count="0" defaultTableStyle="TableStyleMedium9" defaultPivotStyle="PivotStyleLight16"/>
  <colors>
    <mruColors>
      <color rgb="FFF3FEBA"/>
      <color rgb="FFCCFF99"/>
      <color rgb="FF87EC42"/>
      <color rgb="FF73BE0E"/>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152400</xdr:rowOff>
    </xdr:from>
    <xdr:to>
      <xdr:col>1</xdr:col>
      <xdr:colOff>2501635</xdr:colOff>
      <xdr:row>6</xdr:row>
      <xdr:rowOff>28575</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52400"/>
          <a:ext cx="2358760"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161925</xdr:rowOff>
    </xdr:from>
    <xdr:to>
      <xdr:col>3</xdr:col>
      <xdr:colOff>644260</xdr:colOff>
      <xdr:row>3</xdr:row>
      <xdr:rowOff>114300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61925"/>
          <a:ext cx="2358760" cy="1019175"/>
        </a:xfrm>
        <a:prstGeom prst="rect">
          <a:avLst/>
        </a:prstGeom>
      </xdr:spPr>
    </xdr:pic>
    <xdr:clientData/>
  </xdr:twoCellAnchor>
  <xdr:twoCellAnchor editAs="oneCell">
    <xdr:from>
      <xdr:col>4</xdr:col>
      <xdr:colOff>171452</xdr:colOff>
      <xdr:row>4</xdr:row>
      <xdr:rowOff>114300</xdr:rowOff>
    </xdr:from>
    <xdr:to>
      <xdr:col>4</xdr:col>
      <xdr:colOff>1547794</xdr:colOff>
      <xdr:row>7</xdr:row>
      <xdr:rowOff>438150</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4177" y="1724025"/>
          <a:ext cx="1376342" cy="1866900"/>
        </a:xfrm>
        <a:prstGeom prst="rect">
          <a:avLst/>
        </a:prstGeom>
      </xdr:spPr>
    </xdr:pic>
    <xdr:clientData/>
  </xdr:twoCellAnchor>
  <xdr:twoCellAnchor editAs="oneCell">
    <xdr:from>
      <xdr:col>4</xdr:col>
      <xdr:colOff>238126</xdr:colOff>
      <xdr:row>10</xdr:row>
      <xdr:rowOff>152400</xdr:rowOff>
    </xdr:from>
    <xdr:to>
      <xdr:col>4</xdr:col>
      <xdr:colOff>1412186</xdr:colOff>
      <xdr:row>12</xdr:row>
      <xdr:rowOff>28575</xdr:rowOff>
    </xdr:to>
    <xdr:pic>
      <xdr:nvPicPr>
        <xdr:cNvPr id="4" name="Immagine 3"/>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990851" y="4886325"/>
          <a:ext cx="1174060" cy="1000125"/>
        </a:xfrm>
        <a:prstGeom prst="rect">
          <a:avLst/>
        </a:prstGeom>
      </xdr:spPr>
    </xdr:pic>
    <xdr:clientData/>
  </xdr:twoCellAnchor>
  <xdr:twoCellAnchor editAs="oneCell">
    <xdr:from>
      <xdr:col>4</xdr:col>
      <xdr:colOff>438151</xdr:colOff>
      <xdr:row>14</xdr:row>
      <xdr:rowOff>514350</xdr:rowOff>
    </xdr:from>
    <xdr:to>
      <xdr:col>4</xdr:col>
      <xdr:colOff>1285875</xdr:colOff>
      <xdr:row>15</xdr:row>
      <xdr:rowOff>638174</xdr:rowOff>
    </xdr:to>
    <xdr:pic>
      <xdr:nvPicPr>
        <xdr:cNvPr id="5" name="Immagine 4"/>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190876" y="7886700"/>
          <a:ext cx="847724" cy="847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218209</xdr:colOff>
      <xdr:row>21</xdr:row>
      <xdr:rowOff>66167</xdr:rowOff>
    </xdr:to>
    <xdr:pic>
      <xdr:nvPicPr>
        <xdr:cNvPr id="2" name="Immagine 1"/>
        <xdr:cNvPicPr>
          <a:picLocks noChangeAspect="1"/>
        </xdr:cNvPicPr>
      </xdr:nvPicPr>
      <xdr:blipFill>
        <a:blip xmlns:r="http://schemas.openxmlformats.org/officeDocument/2006/relationships" r:embed="rId1"/>
        <a:stretch>
          <a:fillRect/>
        </a:stretch>
      </xdr:blipFill>
      <xdr:spPr>
        <a:xfrm>
          <a:off x="0" y="0"/>
          <a:ext cx="6923809" cy="4066667"/>
        </a:xfrm>
        <a:prstGeom prst="rect">
          <a:avLst/>
        </a:prstGeom>
      </xdr:spPr>
    </xdr:pic>
    <xdr:clientData/>
  </xdr:twoCellAnchor>
  <xdr:twoCellAnchor editAs="oneCell">
    <xdr:from>
      <xdr:col>0</xdr:col>
      <xdr:colOff>0</xdr:colOff>
      <xdr:row>20</xdr:row>
      <xdr:rowOff>66675</xdr:rowOff>
    </xdr:from>
    <xdr:to>
      <xdr:col>11</xdr:col>
      <xdr:colOff>227733</xdr:colOff>
      <xdr:row>42</xdr:row>
      <xdr:rowOff>161389</xdr:rowOff>
    </xdr:to>
    <xdr:pic>
      <xdr:nvPicPr>
        <xdr:cNvPr id="3" name="Immagine 2"/>
        <xdr:cNvPicPr>
          <a:picLocks noChangeAspect="1"/>
        </xdr:cNvPicPr>
      </xdr:nvPicPr>
      <xdr:blipFill>
        <a:blip xmlns:r="http://schemas.openxmlformats.org/officeDocument/2006/relationships" r:embed="rId2"/>
        <a:stretch>
          <a:fillRect/>
        </a:stretch>
      </xdr:blipFill>
      <xdr:spPr>
        <a:xfrm>
          <a:off x="0" y="3876675"/>
          <a:ext cx="6933333" cy="4285714"/>
        </a:xfrm>
        <a:prstGeom prst="rect">
          <a:avLst/>
        </a:prstGeom>
      </xdr:spPr>
    </xdr:pic>
    <xdr:clientData/>
  </xdr:twoCellAnchor>
  <xdr:twoCellAnchor editAs="oneCell">
    <xdr:from>
      <xdr:col>0</xdr:col>
      <xdr:colOff>28575</xdr:colOff>
      <xdr:row>42</xdr:row>
      <xdr:rowOff>57150</xdr:rowOff>
    </xdr:from>
    <xdr:to>
      <xdr:col>11</xdr:col>
      <xdr:colOff>237261</xdr:colOff>
      <xdr:row>54</xdr:row>
      <xdr:rowOff>133055</xdr:rowOff>
    </xdr:to>
    <xdr:pic>
      <xdr:nvPicPr>
        <xdr:cNvPr id="4" name="Immagine 3"/>
        <xdr:cNvPicPr>
          <a:picLocks noChangeAspect="1"/>
        </xdr:cNvPicPr>
      </xdr:nvPicPr>
      <xdr:blipFill>
        <a:blip xmlns:r="http://schemas.openxmlformats.org/officeDocument/2006/relationships" r:embed="rId3"/>
        <a:stretch>
          <a:fillRect/>
        </a:stretch>
      </xdr:blipFill>
      <xdr:spPr>
        <a:xfrm>
          <a:off x="28575" y="8058150"/>
          <a:ext cx="6914286" cy="236190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29"/>
  <sheetViews>
    <sheetView tabSelected="1" workbookViewId="0">
      <selection activeCell="B11" sqref="B11"/>
    </sheetView>
  </sheetViews>
  <sheetFormatPr defaultRowHeight="15" x14ac:dyDescent="0.25"/>
  <cols>
    <col min="1" max="1" width="3.7109375" style="21" customWidth="1"/>
    <col min="2" max="2" width="108.85546875" style="21" customWidth="1"/>
    <col min="3" max="257" width="9.140625" style="21"/>
    <col min="258" max="258" width="108.85546875" style="21" customWidth="1"/>
    <col min="259" max="513" width="9.140625" style="21"/>
    <col min="514" max="514" width="108.85546875" style="21" customWidth="1"/>
    <col min="515" max="769" width="9.140625" style="21"/>
    <col min="770" max="770" width="108.85546875" style="21" customWidth="1"/>
    <col min="771" max="1025" width="9.140625" style="21"/>
    <col min="1026" max="1026" width="108.85546875" style="21" customWidth="1"/>
    <col min="1027" max="1281" width="9.140625" style="21"/>
    <col min="1282" max="1282" width="108.85546875" style="21" customWidth="1"/>
    <col min="1283" max="1537" width="9.140625" style="21"/>
    <col min="1538" max="1538" width="108.85546875" style="21" customWidth="1"/>
    <col min="1539" max="1793" width="9.140625" style="21"/>
    <col min="1794" max="1794" width="108.85546875" style="21" customWidth="1"/>
    <col min="1795" max="2049" width="9.140625" style="21"/>
    <col min="2050" max="2050" width="108.85546875" style="21" customWidth="1"/>
    <col min="2051" max="2305" width="9.140625" style="21"/>
    <col min="2306" max="2306" width="108.85546875" style="21" customWidth="1"/>
    <col min="2307" max="2561" width="9.140625" style="21"/>
    <col min="2562" max="2562" width="108.85546875" style="21" customWidth="1"/>
    <col min="2563" max="2817" width="9.140625" style="21"/>
    <col min="2818" max="2818" width="108.85546875" style="21" customWidth="1"/>
    <col min="2819" max="3073" width="9.140625" style="21"/>
    <col min="3074" max="3074" width="108.85546875" style="21" customWidth="1"/>
    <col min="3075" max="3329" width="9.140625" style="21"/>
    <col min="3330" max="3330" width="108.85546875" style="21" customWidth="1"/>
    <col min="3331" max="3585" width="9.140625" style="21"/>
    <col min="3586" max="3586" width="108.85546875" style="21" customWidth="1"/>
    <col min="3587" max="3841" width="9.140625" style="21"/>
    <col min="3842" max="3842" width="108.85546875" style="21" customWidth="1"/>
    <col min="3843" max="4097" width="9.140625" style="21"/>
    <col min="4098" max="4098" width="108.85546875" style="21" customWidth="1"/>
    <col min="4099" max="4353" width="9.140625" style="21"/>
    <col min="4354" max="4354" width="108.85546875" style="21" customWidth="1"/>
    <col min="4355" max="4609" width="9.140625" style="21"/>
    <col min="4610" max="4610" width="108.85546875" style="21" customWidth="1"/>
    <col min="4611" max="4865" width="9.140625" style="21"/>
    <col min="4866" max="4866" width="108.85546875" style="21" customWidth="1"/>
    <col min="4867" max="5121" width="9.140625" style="21"/>
    <col min="5122" max="5122" width="108.85546875" style="21" customWidth="1"/>
    <col min="5123" max="5377" width="9.140625" style="21"/>
    <col min="5378" max="5378" width="108.85546875" style="21" customWidth="1"/>
    <col min="5379" max="5633" width="9.140625" style="21"/>
    <col min="5634" max="5634" width="108.85546875" style="21" customWidth="1"/>
    <col min="5635" max="5889" width="9.140625" style="21"/>
    <col min="5890" max="5890" width="108.85546875" style="21" customWidth="1"/>
    <col min="5891" max="6145" width="9.140625" style="21"/>
    <col min="6146" max="6146" width="108.85546875" style="21" customWidth="1"/>
    <col min="6147" max="6401" width="9.140625" style="21"/>
    <col min="6402" max="6402" width="108.85546875" style="21" customWidth="1"/>
    <col min="6403" max="6657" width="9.140625" style="21"/>
    <col min="6658" max="6658" width="108.85546875" style="21" customWidth="1"/>
    <col min="6659" max="6913" width="9.140625" style="21"/>
    <col min="6914" max="6914" width="108.85546875" style="21" customWidth="1"/>
    <col min="6915" max="7169" width="9.140625" style="21"/>
    <col min="7170" max="7170" width="108.85546875" style="21" customWidth="1"/>
    <col min="7171" max="7425" width="9.140625" style="21"/>
    <col min="7426" max="7426" width="108.85546875" style="21" customWidth="1"/>
    <col min="7427" max="7681" width="9.140625" style="21"/>
    <col min="7682" max="7682" width="108.85546875" style="21" customWidth="1"/>
    <col min="7683" max="7937" width="9.140625" style="21"/>
    <col min="7938" max="7938" width="108.85546875" style="21" customWidth="1"/>
    <col min="7939" max="8193" width="9.140625" style="21"/>
    <col min="8194" max="8194" width="108.85546875" style="21" customWidth="1"/>
    <col min="8195" max="8449" width="9.140625" style="21"/>
    <col min="8450" max="8450" width="108.85546875" style="21" customWidth="1"/>
    <col min="8451" max="8705" width="9.140625" style="21"/>
    <col min="8706" max="8706" width="108.85546875" style="21" customWidth="1"/>
    <col min="8707" max="8961" width="9.140625" style="21"/>
    <col min="8962" max="8962" width="108.85546875" style="21" customWidth="1"/>
    <col min="8963" max="9217" width="9.140625" style="21"/>
    <col min="9218" max="9218" width="108.85546875" style="21" customWidth="1"/>
    <col min="9219" max="9473" width="9.140625" style="21"/>
    <col min="9474" max="9474" width="108.85546875" style="21" customWidth="1"/>
    <col min="9475" max="9729" width="9.140625" style="21"/>
    <col min="9730" max="9730" width="108.85546875" style="21" customWidth="1"/>
    <col min="9731" max="9985" width="9.140625" style="21"/>
    <col min="9986" max="9986" width="108.85546875" style="21" customWidth="1"/>
    <col min="9987" max="10241" width="9.140625" style="21"/>
    <col min="10242" max="10242" width="108.85546875" style="21" customWidth="1"/>
    <col min="10243" max="10497" width="9.140625" style="21"/>
    <col min="10498" max="10498" width="108.85546875" style="21" customWidth="1"/>
    <col min="10499" max="10753" width="9.140625" style="21"/>
    <col min="10754" max="10754" width="108.85546875" style="21" customWidth="1"/>
    <col min="10755" max="11009" width="9.140625" style="21"/>
    <col min="11010" max="11010" width="108.85546875" style="21" customWidth="1"/>
    <col min="11011" max="11265" width="9.140625" style="21"/>
    <col min="11266" max="11266" width="108.85546875" style="21" customWidth="1"/>
    <col min="11267" max="11521" width="9.140625" style="21"/>
    <col min="11522" max="11522" width="108.85546875" style="21" customWidth="1"/>
    <col min="11523" max="11777" width="9.140625" style="21"/>
    <col min="11778" max="11778" width="108.85546875" style="21" customWidth="1"/>
    <col min="11779" max="12033" width="9.140625" style="21"/>
    <col min="12034" max="12034" width="108.85546875" style="21" customWidth="1"/>
    <col min="12035" max="12289" width="9.140625" style="21"/>
    <col min="12290" max="12290" width="108.85546875" style="21" customWidth="1"/>
    <col min="12291" max="12545" width="9.140625" style="21"/>
    <col min="12546" max="12546" width="108.85546875" style="21" customWidth="1"/>
    <col min="12547" max="12801" width="9.140625" style="21"/>
    <col min="12802" max="12802" width="108.85546875" style="21" customWidth="1"/>
    <col min="12803" max="13057" width="9.140625" style="21"/>
    <col min="13058" max="13058" width="108.85546875" style="21" customWidth="1"/>
    <col min="13059" max="13313" width="9.140625" style="21"/>
    <col min="13314" max="13314" width="108.85546875" style="21" customWidth="1"/>
    <col min="13315" max="13569" width="9.140625" style="21"/>
    <col min="13570" max="13570" width="108.85546875" style="21" customWidth="1"/>
    <col min="13571" max="13825" width="9.140625" style="21"/>
    <col min="13826" max="13826" width="108.85546875" style="21" customWidth="1"/>
    <col min="13827" max="14081" width="9.140625" style="21"/>
    <col min="14082" max="14082" width="108.85546875" style="21" customWidth="1"/>
    <col min="14083" max="14337" width="9.140625" style="21"/>
    <col min="14338" max="14338" width="108.85546875" style="21" customWidth="1"/>
    <col min="14339" max="14593" width="9.140625" style="21"/>
    <col min="14594" max="14594" width="108.85546875" style="21" customWidth="1"/>
    <col min="14595" max="14849" width="9.140625" style="21"/>
    <col min="14850" max="14850" width="108.85546875" style="21" customWidth="1"/>
    <col min="14851" max="15105" width="9.140625" style="21"/>
    <col min="15106" max="15106" width="108.85546875" style="21" customWidth="1"/>
    <col min="15107" max="15361" width="9.140625" style="21"/>
    <col min="15362" max="15362" width="108.85546875" style="21" customWidth="1"/>
    <col min="15363" max="15617" width="9.140625" style="21"/>
    <col min="15618" max="15618" width="108.85546875" style="21" customWidth="1"/>
    <col min="15619" max="15873" width="9.140625" style="21"/>
    <col min="15874" max="15874" width="108.85546875" style="21" customWidth="1"/>
    <col min="15875" max="16129" width="9.140625" style="21"/>
    <col min="16130" max="16130" width="108.85546875" style="21" customWidth="1"/>
    <col min="16131" max="16384" width="9.140625" style="21"/>
  </cols>
  <sheetData>
    <row r="8" spans="2:2" ht="15.75" thickBot="1" x14ac:dyDescent="0.3">
      <c r="B8" s="20"/>
    </row>
    <row r="9" spans="2:2" ht="18.75" x14ac:dyDescent="0.3">
      <c r="B9" s="31" t="s">
        <v>61</v>
      </c>
    </row>
    <row r="10" spans="2:2" x14ac:dyDescent="0.25">
      <c r="B10" s="32"/>
    </row>
    <row r="11" spans="2:2" x14ac:dyDescent="0.25">
      <c r="B11" s="33" t="s">
        <v>62</v>
      </c>
    </row>
    <row r="12" spans="2:2" x14ac:dyDescent="0.25">
      <c r="B12" s="34" t="s">
        <v>63</v>
      </c>
    </row>
    <row r="13" spans="2:2" ht="15.75" thickBot="1" x14ac:dyDescent="0.3">
      <c r="B13" s="35" t="s">
        <v>64</v>
      </c>
    </row>
    <row r="14" spans="2:2" ht="15.75" thickBot="1" x14ac:dyDescent="0.3"/>
    <row r="15" spans="2:2" ht="18.75" x14ac:dyDescent="0.3">
      <c r="B15" s="31" t="s">
        <v>65</v>
      </c>
    </row>
    <row r="16" spans="2:2" x14ac:dyDescent="0.25">
      <c r="B16" s="32"/>
    </row>
    <row r="17" spans="2:2" ht="30" x14ac:dyDescent="0.25">
      <c r="B17" s="36" t="s">
        <v>66</v>
      </c>
    </row>
    <row r="18" spans="2:2" x14ac:dyDescent="0.25">
      <c r="B18" s="36"/>
    </row>
    <row r="19" spans="2:2" ht="45" x14ac:dyDescent="0.25">
      <c r="B19" s="36" t="s">
        <v>67</v>
      </c>
    </row>
    <row r="20" spans="2:2" ht="45.75" thickBot="1" x14ac:dyDescent="0.3">
      <c r="B20" s="37" t="s">
        <v>68</v>
      </c>
    </row>
    <row r="21" spans="2:2" ht="9" customHeight="1" thickBot="1" x14ac:dyDescent="0.3">
      <c r="B21" s="22"/>
    </row>
    <row r="22" spans="2:2" ht="18.75" x14ac:dyDescent="0.3">
      <c r="B22" s="31" t="s">
        <v>69</v>
      </c>
    </row>
    <row r="23" spans="2:2" x14ac:dyDescent="0.25">
      <c r="B23" s="38"/>
    </row>
    <row r="24" spans="2:2" ht="45" x14ac:dyDescent="0.25">
      <c r="B24" s="38" t="s">
        <v>74</v>
      </c>
    </row>
    <row r="25" spans="2:2" x14ac:dyDescent="0.25">
      <c r="B25" s="38"/>
    </row>
    <row r="26" spans="2:2" ht="15.75" thickBot="1" x14ac:dyDescent="0.3">
      <c r="B26" s="39" t="s">
        <v>70</v>
      </c>
    </row>
    <row r="27" spans="2:2" ht="8.25" customHeight="1" thickBot="1" x14ac:dyDescent="0.3"/>
    <row r="28" spans="2:2" ht="90" x14ac:dyDescent="0.25">
      <c r="B28" s="40" t="s">
        <v>75</v>
      </c>
    </row>
    <row r="29" spans="2:2" ht="15.75" thickBot="1" x14ac:dyDescent="0.3">
      <c r="B29" s="39" t="s">
        <v>71</v>
      </c>
    </row>
  </sheetData>
  <sheetProtection algorithmName="SHA-512" hashValue="qxODtjQdyl1uTpTMY6iG0jSd1TA1iMO2tKDKtsa920qUY4qtlJL4aHMYSjAe9Oy1NtQKa72M+qCnDQwi3ppV4Q==" saltValue="LXmnr5kYMhJy3UDqQnOoL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7"/>
  <sheetViews>
    <sheetView workbookViewId="0">
      <selection activeCell="J5" sqref="J5"/>
    </sheetView>
  </sheetViews>
  <sheetFormatPr defaultRowHeight="15" x14ac:dyDescent="0.25"/>
  <cols>
    <col min="1" max="3" width="9.140625" style="21"/>
    <col min="4" max="4" width="13.85546875" style="21" customWidth="1"/>
    <col min="5" max="5" width="25.28515625" style="19" customWidth="1"/>
    <col min="6" max="6" width="27.85546875" style="19" customWidth="1"/>
    <col min="7" max="7" width="46.5703125" style="19" customWidth="1"/>
    <col min="8" max="8" width="6.5703125" style="90" customWidth="1"/>
    <col min="9" max="9" width="7.85546875" style="90" customWidth="1"/>
  </cols>
  <sheetData>
    <row r="1" spans="5:9" s="21" customFormat="1" ht="15.75" thickBot="1" x14ac:dyDescent="0.3">
      <c r="E1" s="23"/>
      <c r="F1" s="23"/>
      <c r="G1" s="23"/>
      <c r="H1" s="79"/>
      <c r="I1" s="79"/>
    </row>
    <row r="2" spans="5:9" ht="26.25" customHeight="1" thickBot="1" x14ac:dyDescent="0.3">
      <c r="E2" s="26" t="s">
        <v>3</v>
      </c>
      <c r="F2" s="27" t="s">
        <v>0</v>
      </c>
      <c r="G2" s="28" t="s">
        <v>90</v>
      </c>
      <c r="H2" s="80" t="s">
        <v>72</v>
      </c>
      <c r="I2" s="81" t="s">
        <v>73</v>
      </c>
    </row>
    <row r="3" spans="5:9" ht="42" customHeight="1" x14ac:dyDescent="0.25">
      <c r="E3" s="60" t="s">
        <v>4</v>
      </c>
      <c r="F3" s="49" t="s">
        <v>76</v>
      </c>
      <c r="G3" s="50" t="s">
        <v>17</v>
      </c>
      <c r="H3" s="82">
        <f>IFERROR(VLOOKUP(G3,'transfer tool'!D2:E4,2),0)</f>
        <v>1</v>
      </c>
      <c r="I3" s="83">
        <f>SUM(H3:H7)</f>
        <v>9</v>
      </c>
    </row>
    <row r="4" spans="5:9" ht="42.75" customHeight="1" x14ac:dyDescent="0.25">
      <c r="E4" s="61"/>
      <c r="F4" s="51" t="s">
        <v>77</v>
      </c>
      <c r="G4" s="52" t="s">
        <v>11</v>
      </c>
      <c r="H4" s="84">
        <f>IFERROR(VLOOKUP(G4,'transfer tool'!D5:E7,2),0)</f>
        <v>1</v>
      </c>
      <c r="I4" s="85"/>
    </row>
    <row r="5" spans="5:9" ht="49.5" customHeight="1" x14ac:dyDescent="0.25">
      <c r="E5" s="61"/>
      <c r="F5" s="51" t="s">
        <v>78</v>
      </c>
      <c r="G5" s="52" t="s">
        <v>11</v>
      </c>
      <c r="H5" s="84">
        <f>IFERROR(VLOOKUP(G5,'transfer tool'!D8:E10,2),0)</f>
        <v>1</v>
      </c>
      <c r="I5" s="85"/>
    </row>
    <row r="6" spans="5:9" ht="42.75" x14ac:dyDescent="0.25">
      <c r="E6" s="61"/>
      <c r="F6" s="51" t="s">
        <v>79</v>
      </c>
      <c r="G6" s="52" t="s">
        <v>13</v>
      </c>
      <c r="H6" s="84">
        <f>IFERROR(VLOOKUP(G6,'transfer tool'!D11:E13,2),0)</f>
        <v>3</v>
      </c>
      <c r="I6" s="85"/>
    </row>
    <row r="7" spans="5:9" ht="29.25" thickBot="1" x14ac:dyDescent="0.3">
      <c r="E7" s="62"/>
      <c r="F7" s="41" t="s">
        <v>80</v>
      </c>
      <c r="G7" s="42" t="s">
        <v>16</v>
      </c>
      <c r="H7" s="86">
        <f>IFERROR(VLOOKUP(G7,'transfer tool'!D14:E16,2),0)</f>
        <v>3</v>
      </c>
      <c r="I7" s="87"/>
    </row>
    <row r="8" spans="5:9" ht="50.25" customHeight="1" x14ac:dyDescent="0.25">
      <c r="E8" s="63" t="s">
        <v>5</v>
      </c>
      <c r="F8" s="45" t="s">
        <v>81</v>
      </c>
      <c r="G8" s="46" t="s">
        <v>31</v>
      </c>
      <c r="H8" s="82">
        <f>IFERROR(VLOOKUP(G8,'transfer tool'!D17:E19,2),0)</f>
        <v>3</v>
      </c>
      <c r="I8" s="83">
        <f>SUM(H8:H13)</f>
        <v>14</v>
      </c>
    </row>
    <row r="9" spans="5:9" ht="55.5" customHeight="1" x14ac:dyDescent="0.25">
      <c r="E9" s="64"/>
      <c r="F9" s="47" t="s">
        <v>82</v>
      </c>
      <c r="G9" s="48" t="s">
        <v>32</v>
      </c>
      <c r="H9" s="84">
        <f>IFERROR(VLOOKUP(G9,'transfer tool'!D20:E22,2),0)</f>
        <v>3</v>
      </c>
      <c r="I9" s="85"/>
    </row>
    <row r="10" spans="5:9" ht="53.25" customHeight="1" x14ac:dyDescent="0.25">
      <c r="E10" s="64"/>
      <c r="F10" s="47" t="s">
        <v>83</v>
      </c>
      <c r="G10" s="48" t="s">
        <v>36</v>
      </c>
      <c r="H10" s="84">
        <f>IFERROR(VLOOKUP(G10,'transfer tool'!D23:E25,2),0)</f>
        <v>2</v>
      </c>
      <c r="I10" s="85"/>
    </row>
    <row r="11" spans="5:9" ht="47.25" customHeight="1" x14ac:dyDescent="0.25">
      <c r="E11" s="64"/>
      <c r="F11" s="47" t="s">
        <v>84</v>
      </c>
      <c r="G11" s="48" t="s">
        <v>39</v>
      </c>
      <c r="H11" s="84">
        <f>IFERROR(VLOOKUP(G11,'transfer tool'!D26:E28,2),0)</f>
        <v>2</v>
      </c>
      <c r="I11" s="85"/>
    </row>
    <row r="12" spans="5:9" ht="41.25" customHeight="1" x14ac:dyDescent="0.25">
      <c r="E12" s="64"/>
      <c r="F12" s="47" t="s">
        <v>85</v>
      </c>
      <c r="G12" s="48" t="s">
        <v>42</v>
      </c>
      <c r="H12" s="84">
        <f>IFERROR(VLOOKUP(G12,'transfer tool'!D29:E31,2),0)</f>
        <v>2</v>
      </c>
      <c r="I12" s="85"/>
    </row>
    <row r="13" spans="5:9" ht="29.25" thickBot="1" x14ac:dyDescent="0.3">
      <c r="E13" s="65"/>
      <c r="F13" s="29" t="s">
        <v>86</v>
      </c>
      <c r="G13" s="43" t="s">
        <v>45</v>
      </c>
      <c r="H13" s="86">
        <f>IFERROR(VLOOKUP(G13,'transfer tool'!D32:E34,2),0)</f>
        <v>2</v>
      </c>
      <c r="I13" s="87"/>
    </row>
    <row r="14" spans="5:9" ht="55.5" customHeight="1" x14ac:dyDescent="0.25">
      <c r="E14" s="57" t="s">
        <v>6</v>
      </c>
      <c r="F14" s="53" t="s">
        <v>87</v>
      </c>
      <c r="G14" s="54" t="s">
        <v>49</v>
      </c>
      <c r="H14" s="82">
        <f>IFERROR(VLOOKUP(G14,'transfer tool'!D35:E37,2),0)</f>
        <v>1</v>
      </c>
      <c r="I14" s="83">
        <f>SUM(H14:H16)</f>
        <v>6</v>
      </c>
    </row>
    <row r="15" spans="5:9" ht="57" customHeight="1" x14ac:dyDescent="0.25">
      <c r="E15" s="58"/>
      <c r="F15" s="55" t="s">
        <v>88</v>
      </c>
      <c r="G15" s="56" t="s">
        <v>51</v>
      </c>
      <c r="H15" s="84">
        <f>IFERROR(VLOOKUP(G15,'transfer tool'!D38:E40,2),0)</f>
        <v>2</v>
      </c>
      <c r="I15" s="85"/>
    </row>
    <row r="16" spans="5:9" ht="58.5" customHeight="1" thickBot="1" x14ac:dyDescent="0.3">
      <c r="E16" s="59"/>
      <c r="F16" s="30" t="s">
        <v>89</v>
      </c>
      <c r="G16" s="44" t="s">
        <v>55</v>
      </c>
      <c r="H16" s="86">
        <f>IFERROR(VLOOKUP(G16,'transfer tool'!D41:E43,2),0)</f>
        <v>3</v>
      </c>
      <c r="I16" s="87"/>
    </row>
    <row r="17" spans="5:9" ht="36.75" customHeight="1" thickBot="1" x14ac:dyDescent="0.35">
      <c r="E17" s="24"/>
      <c r="F17" s="25"/>
      <c r="G17" s="25"/>
      <c r="H17" s="88" t="s">
        <v>57</v>
      </c>
      <c r="I17" s="89">
        <f>SUM(I3:I16)</f>
        <v>29</v>
      </c>
    </row>
  </sheetData>
  <mergeCells count="6">
    <mergeCell ref="E14:E16"/>
    <mergeCell ref="I14:I16"/>
    <mergeCell ref="E3:E7"/>
    <mergeCell ref="I3:I7"/>
    <mergeCell ref="E8:E13"/>
    <mergeCell ref="I8:I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'transfer tool'!$D$41:$D$43</xm:f>
          </x14:formula1>
          <xm:sqref>G16</xm:sqref>
        </x14:dataValidation>
        <x14:dataValidation type="list" allowBlank="1" showInputMessage="1" showErrorMessage="1">
          <x14:formula1>
            <xm:f>'transfer tool'!$D$38:$D$40</xm:f>
          </x14:formula1>
          <xm:sqref>G15</xm:sqref>
        </x14:dataValidation>
        <x14:dataValidation type="list" allowBlank="1" showInputMessage="1" showErrorMessage="1">
          <x14:formula1>
            <xm:f>'transfer tool'!$D$35:$D$37</xm:f>
          </x14:formula1>
          <xm:sqref>G14</xm:sqref>
        </x14:dataValidation>
        <x14:dataValidation type="list" allowBlank="1" showInputMessage="1" showErrorMessage="1">
          <x14:formula1>
            <xm:f>'transfer tool'!$D$32:$D$34</xm:f>
          </x14:formula1>
          <xm:sqref>G13</xm:sqref>
        </x14:dataValidation>
        <x14:dataValidation type="list" allowBlank="1" showInputMessage="1" showErrorMessage="1">
          <x14:formula1>
            <xm:f>'transfer tool'!$D$29:$D$31</xm:f>
          </x14:formula1>
          <xm:sqref>G12</xm:sqref>
        </x14:dataValidation>
        <x14:dataValidation type="list" allowBlank="1" showInputMessage="1" showErrorMessage="1">
          <x14:formula1>
            <xm:f>'transfer tool'!$D$26:$D$28</xm:f>
          </x14:formula1>
          <xm:sqref>G11</xm:sqref>
        </x14:dataValidation>
        <x14:dataValidation type="list" allowBlank="1" showInputMessage="1" showErrorMessage="1">
          <x14:formula1>
            <xm:f>'transfer tool'!$D$23:$D$25</xm:f>
          </x14:formula1>
          <xm:sqref>G10</xm:sqref>
        </x14:dataValidation>
        <x14:dataValidation type="list" allowBlank="1" showInputMessage="1" showErrorMessage="1">
          <x14:formula1>
            <xm:f>'transfer tool'!$D$20:$D$22</xm:f>
          </x14:formula1>
          <xm:sqref>G9</xm:sqref>
        </x14:dataValidation>
        <x14:dataValidation type="list" allowBlank="1" showInputMessage="1" showErrorMessage="1">
          <x14:formula1>
            <xm:f>'transfer tool'!$D$17:$D$19</xm:f>
          </x14:formula1>
          <xm:sqref>G8</xm:sqref>
        </x14:dataValidation>
        <x14:dataValidation type="list" allowBlank="1" showInputMessage="1" showErrorMessage="1">
          <x14:formula1>
            <xm:f>'transfer tool'!$D$14:$D$16</xm:f>
          </x14:formula1>
          <xm:sqref>G7</xm:sqref>
        </x14:dataValidation>
        <x14:dataValidation type="list" allowBlank="1" showInputMessage="1" showErrorMessage="1">
          <x14:formula1>
            <xm:f>'transfer tool'!$D$11:$D$13</xm:f>
          </x14:formula1>
          <xm:sqref>G6</xm:sqref>
        </x14:dataValidation>
        <x14:dataValidation type="list" allowBlank="1" showInputMessage="1" showErrorMessage="1">
          <x14:formula1>
            <xm:f>'transfer tool'!$D$8:$D$10</xm:f>
          </x14:formula1>
          <xm:sqref>G5</xm:sqref>
        </x14:dataValidation>
        <x14:dataValidation type="list" allowBlank="1" showInputMessage="1" showErrorMessage="1">
          <x14:formula1>
            <xm:f>'transfer tool'!$D$5:$D$7</xm:f>
          </x14:formula1>
          <xm:sqref>G4</xm:sqref>
        </x14:dataValidation>
        <x14:dataValidation type="list" allowBlank="1" showInputMessage="1" showErrorMessage="1">
          <x14:formula1>
            <xm:f>'transfer tool'!$D$2:$D$4</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2" sqref="Q12"/>
    </sheetView>
  </sheetViews>
  <sheetFormatPr defaultRowHeight="15" x14ac:dyDescent="0.25"/>
  <sheetData/>
  <sheetProtection algorithmName="SHA-512" hashValue="SQ4DKFKkb97lBsTU1a0qR4vidFgthu9hqA41yh3NvqBK+nGLW7vAhmHyeczI4pprd0KHQj6IQ4id561z7fGOeg==" saltValue="5Z3ud05rrpDpf6a9Dwmp4A==" spinCount="100000" sheet="1" objects="1" scenarios="1"/>
  <phoneticPr fontId="1"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zoomScale="80" zoomScaleNormal="80" workbookViewId="0">
      <selection activeCell="F5" sqref="F5:F7"/>
    </sheetView>
  </sheetViews>
  <sheetFormatPr defaultRowHeight="15" x14ac:dyDescent="0.25"/>
  <cols>
    <col min="2" max="2" width="27" customWidth="1"/>
    <col min="3" max="3" width="30.85546875" customWidth="1"/>
    <col min="4" max="4" width="47.42578125" style="1" customWidth="1"/>
    <col min="5" max="5" width="9.140625" style="12"/>
    <col min="6" max="6" width="26.42578125" customWidth="1"/>
    <col min="10" max="11" width="33.42578125" customWidth="1"/>
    <col min="12" max="12" width="46" customWidth="1"/>
    <col min="13" max="15" width="33.42578125" customWidth="1"/>
  </cols>
  <sheetData>
    <row r="1" spans="2:15" x14ac:dyDescent="0.25">
      <c r="B1" s="2" t="s">
        <v>3</v>
      </c>
      <c r="C1" s="2" t="s">
        <v>0</v>
      </c>
      <c r="D1" s="11" t="s">
        <v>1</v>
      </c>
      <c r="E1" s="14" t="s">
        <v>56</v>
      </c>
      <c r="F1" s="2" t="s">
        <v>59</v>
      </c>
      <c r="J1" s="2" t="s">
        <v>3</v>
      </c>
      <c r="K1" s="2" t="s">
        <v>0</v>
      </c>
      <c r="L1" s="11" t="s">
        <v>1</v>
      </c>
      <c r="M1" s="14" t="s">
        <v>56</v>
      </c>
      <c r="N1" s="18" t="s">
        <v>60</v>
      </c>
    </row>
    <row r="2" spans="2:15" ht="15" customHeight="1" x14ac:dyDescent="0.25">
      <c r="B2" s="69" t="s">
        <v>4</v>
      </c>
      <c r="C2" s="3" t="s">
        <v>2</v>
      </c>
      <c r="D2" s="15" t="s">
        <v>17</v>
      </c>
      <c r="E2" s="12">
        <v>1</v>
      </c>
      <c r="F2" s="73">
        <v>3</v>
      </c>
      <c r="G2" s="73">
        <f>SUM(F2:F16)</f>
        <v>15</v>
      </c>
      <c r="H2" s="74" t="s">
        <v>58</v>
      </c>
      <c r="I2" s="16"/>
      <c r="J2" s="69" t="s">
        <v>4</v>
      </c>
      <c r="K2" s="3" t="s">
        <v>2</v>
      </c>
      <c r="L2" s="1" t="s">
        <v>19</v>
      </c>
      <c r="M2">
        <f>IFERROR(VLOOKUP(L2,D2:E4,2),0)</f>
        <v>3</v>
      </c>
      <c r="N2" s="72">
        <f>SUM(M2:M6)</f>
        <v>15</v>
      </c>
      <c r="O2" s="68" t="s">
        <v>58</v>
      </c>
    </row>
    <row r="3" spans="2:15" ht="30" x14ac:dyDescent="0.25">
      <c r="B3" s="69"/>
      <c r="C3" s="3" t="s">
        <v>2</v>
      </c>
      <c r="D3" s="15" t="s">
        <v>18</v>
      </c>
      <c r="E3" s="12">
        <v>2</v>
      </c>
      <c r="F3" s="66"/>
      <c r="G3" s="66"/>
      <c r="H3" s="75"/>
      <c r="I3" s="16"/>
      <c r="J3" s="69"/>
      <c r="K3" s="8" t="s">
        <v>7</v>
      </c>
      <c r="L3" s="1" t="s">
        <v>13</v>
      </c>
      <c r="M3">
        <f>IFERROR(VLOOKUP(L3,D5:E7,2),0)</f>
        <v>3</v>
      </c>
      <c r="N3" s="72"/>
      <c r="O3" s="68"/>
    </row>
    <row r="4" spans="2:15" ht="45" x14ac:dyDescent="0.25">
      <c r="B4" s="69"/>
      <c r="C4" s="3" t="s">
        <v>2</v>
      </c>
      <c r="D4" s="15" t="s">
        <v>19</v>
      </c>
      <c r="E4" s="12">
        <v>3</v>
      </c>
      <c r="F4" s="67"/>
      <c r="G4" s="66"/>
      <c r="H4" s="75"/>
      <c r="I4" s="16"/>
      <c r="J4" s="69"/>
      <c r="K4" s="3" t="s">
        <v>8</v>
      </c>
      <c r="L4" s="1" t="s">
        <v>13</v>
      </c>
      <c r="M4">
        <f>IFERROR(VLOOKUP(L4,D8:E10,2),0)</f>
        <v>3</v>
      </c>
      <c r="N4" s="72"/>
      <c r="O4" s="68"/>
    </row>
    <row r="5" spans="2:15" ht="15.75" customHeight="1" x14ac:dyDescent="0.25">
      <c r="B5" s="69"/>
      <c r="C5" s="8" t="s">
        <v>7</v>
      </c>
      <c r="D5" s="15" t="s">
        <v>11</v>
      </c>
      <c r="E5" s="12">
        <v>1</v>
      </c>
      <c r="F5" s="73">
        <v>3</v>
      </c>
      <c r="G5" s="66"/>
      <c r="H5" s="75"/>
      <c r="I5" s="16"/>
      <c r="J5" s="69"/>
      <c r="K5" s="8" t="s">
        <v>9</v>
      </c>
      <c r="L5" s="1" t="s">
        <v>13</v>
      </c>
      <c r="M5">
        <f>IFERROR(VLOOKUP(L5,D11:E13,2),0)</f>
        <v>3</v>
      </c>
      <c r="N5" s="72"/>
      <c r="O5" s="68"/>
    </row>
    <row r="6" spans="2:15" ht="15.75" customHeight="1" x14ac:dyDescent="0.25">
      <c r="B6" s="69"/>
      <c r="C6" s="8" t="s">
        <v>7</v>
      </c>
      <c r="D6" s="15" t="s">
        <v>12</v>
      </c>
      <c r="E6" s="12">
        <v>2</v>
      </c>
      <c r="F6" s="66"/>
      <c r="G6" s="66"/>
      <c r="H6" s="75"/>
      <c r="I6" s="16"/>
      <c r="J6" s="69"/>
      <c r="K6" s="3" t="s">
        <v>10</v>
      </c>
      <c r="L6" s="1" t="s">
        <v>16</v>
      </c>
      <c r="M6">
        <f>IFERROR(VLOOKUP(L6,D14:E16,2),0)</f>
        <v>3</v>
      </c>
      <c r="N6" s="72"/>
      <c r="O6" s="68"/>
    </row>
    <row r="7" spans="2:15" ht="15.75" customHeight="1" x14ac:dyDescent="0.25">
      <c r="B7" s="69"/>
      <c r="C7" s="8" t="s">
        <v>7</v>
      </c>
      <c r="D7" s="15" t="s">
        <v>13</v>
      </c>
      <c r="E7" s="12">
        <v>3</v>
      </c>
      <c r="F7" s="67"/>
      <c r="G7" s="66"/>
      <c r="H7" s="75"/>
      <c r="I7" s="16"/>
      <c r="J7" s="70" t="s">
        <v>5</v>
      </c>
      <c r="K7" s="6" t="s">
        <v>20</v>
      </c>
      <c r="L7" s="1" t="s">
        <v>31</v>
      </c>
      <c r="M7">
        <f>IFERROR(VLOOKUP(L7,D17:E19,2),0)</f>
        <v>3</v>
      </c>
      <c r="N7" s="72">
        <f>SUM(M7:M12)</f>
        <v>18</v>
      </c>
      <c r="O7" s="68" t="s">
        <v>58</v>
      </c>
    </row>
    <row r="8" spans="2:15" ht="15.75" customHeight="1" x14ac:dyDescent="0.25">
      <c r="B8" s="69"/>
      <c r="C8" s="3" t="s">
        <v>8</v>
      </c>
      <c r="D8" s="15" t="s">
        <v>11</v>
      </c>
      <c r="E8" s="12">
        <v>1</v>
      </c>
      <c r="F8" s="66">
        <v>3</v>
      </c>
      <c r="G8" s="66"/>
      <c r="H8" s="75"/>
      <c r="I8" s="16"/>
      <c r="J8" s="70"/>
      <c r="K8" s="5" t="s">
        <v>21</v>
      </c>
      <c r="L8" s="1" t="s">
        <v>34</v>
      </c>
      <c r="M8">
        <f>IFERROR(VLOOKUP(L8,D20:E22,2),0)</f>
        <v>3</v>
      </c>
      <c r="N8" s="72"/>
      <c r="O8" s="68"/>
    </row>
    <row r="9" spans="2:15" ht="15.75" customHeight="1" x14ac:dyDescent="0.25">
      <c r="B9" s="69"/>
      <c r="C9" s="3" t="s">
        <v>8</v>
      </c>
      <c r="D9" s="15" t="s">
        <v>12</v>
      </c>
      <c r="E9" s="12">
        <v>2</v>
      </c>
      <c r="F9" s="66"/>
      <c r="G9" s="66"/>
      <c r="H9" s="75"/>
      <c r="I9" s="16"/>
      <c r="J9" s="70"/>
      <c r="K9" s="7" t="s">
        <v>22</v>
      </c>
      <c r="L9" s="1" t="s">
        <v>37</v>
      </c>
      <c r="M9">
        <f>IFERROR(VLOOKUP(L9,D23:E25,2),0)</f>
        <v>3</v>
      </c>
      <c r="N9" s="72"/>
      <c r="O9" s="68"/>
    </row>
    <row r="10" spans="2:15" ht="15.75" customHeight="1" x14ac:dyDescent="0.25">
      <c r="B10" s="69"/>
      <c r="C10" s="3" t="s">
        <v>8</v>
      </c>
      <c r="D10" s="15" t="s">
        <v>13</v>
      </c>
      <c r="E10" s="12">
        <v>3</v>
      </c>
      <c r="F10" s="67"/>
      <c r="G10" s="66"/>
      <c r="H10" s="75"/>
      <c r="I10" s="16"/>
      <c r="J10" s="70"/>
      <c r="K10" s="4" t="s">
        <v>23</v>
      </c>
      <c r="L10" s="1" t="s">
        <v>40</v>
      </c>
      <c r="M10">
        <f>IFERROR(VLOOKUP(L10,D26:E28,2),0)</f>
        <v>3</v>
      </c>
      <c r="N10" s="72"/>
      <c r="O10" s="68"/>
    </row>
    <row r="11" spans="2:15" ht="15.75" customHeight="1" x14ac:dyDescent="0.25">
      <c r="B11" s="69"/>
      <c r="C11" s="8" t="s">
        <v>9</v>
      </c>
      <c r="D11" s="15" t="s">
        <v>11</v>
      </c>
      <c r="E11" s="12">
        <v>1</v>
      </c>
      <c r="F11" s="66">
        <v>3</v>
      </c>
      <c r="G11" s="66"/>
      <c r="H11" s="75"/>
      <c r="I11" s="16"/>
      <c r="J11" s="70"/>
      <c r="K11" s="7" t="s">
        <v>24</v>
      </c>
      <c r="L11" s="1" t="s">
        <v>43</v>
      </c>
      <c r="M11">
        <f>IFERROR(VLOOKUP(L11,D29:E31,2),0)</f>
        <v>3</v>
      </c>
      <c r="N11" s="72"/>
      <c r="O11" s="68"/>
    </row>
    <row r="12" spans="2:15" ht="15.75" customHeight="1" x14ac:dyDescent="0.25">
      <c r="B12" s="69"/>
      <c r="C12" s="8" t="s">
        <v>9</v>
      </c>
      <c r="D12" s="15" t="s">
        <v>12</v>
      </c>
      <c r="E12" s="12">
        <v>2</v>
      </c>
      <c r="F12" s="66"/>
      <c r="G12" s="66"/>
      <c r="H12" s="75"/>
      <c r="I12" s="16"/>
      <c r="J12" s="70"/>
      <c r="K12" s="4" t="s">
        <v>25</v>
      </c>
      <c r="L12" s="1" t="s">
        <v>46</v>
      </c>
      <c r="M12">
        <f>IFERROR(VLOOKUP(L12,D32:E34,2),0)</f>
        <v>3</v>
      </c>
      <c r="N12" s="72"/>
      <c r="O12" s="68"/>
    </row>
    <row r="13" spans="2:15" ht="15.75" customHeight="1" x14ac:dyDescent="0.25">
      <c r="B13" s="69"/>
      <c r="C13" s="8" t="s">
        <v>9</v>
      </c>
      <c r="D13" s="15" t="s">
        <v>13</v>
      </c>
      <c r="E13" s="12">
        <v>3</v>
      </c>
      <c r="F13" s="67"/>
      <c r="G13" s="66"/>
      <c r="H13" s="75"/>
      <c r="I13" s="16"/>
      <c r="J13" s="71" t="s">
        <v>6</v>
      </c>
      <c r="K13" s="10" t="s">
        <v>26</v>
      </c>
      <c r="L13" s="1" t="s">
        <v>49</v>
      </c>
      <c r="M13">
        <f>IFERROR(VLOOKUP(L13,D37:E37,2),0)</f>
        <v>3</v>
      </c>
      <c r="N13" s="72">
        <f>SUM(M13:M15)</f>
        <v>9</v>
      </c>
      <c r="O13" s="68" t="s">
        <v>58</v>
      </c>
    </row>
    <row r="14" spans="2:15" ht="15.75" customHeight="1" x14ac:dyDescent="0.25">
      <c r="B14" s="69"/>
      <c r="C14" s="3" t="s">
        <v>10</v>
      </c>
      <c r="D14" s="15" t="s">
        <v>14</v>
      </c>
      <c r="E14" s="12">
        <v>1</v>
      </c>
      <c r="F14" s="66">
        <v>3</v>
      </c>
      <c r="G14" s="66"/>
      <c r="H14" s="75"/>
      <c r="I14" s="16"/>
      <c r="J14" s="71"/>
      <c r="K14" s="9" t="s">
        <v>27</v>
      </c>
      <c r="L14" s="1" t="s">
        <v>52</v>
      </c>
      <c r="M14">
        <f>IFERROR(VLOOKUP(L14,D38:E40,2),0)</f>
        <v>3</v>
      </c>
      <c r="N14" s="72"/>
      <c r="O14" s="68"/>
    </row>
    <row r="15" spans="2:15" ht="15.75" customHeight="1" x14ac:dyDescent="0.25">
      <c r="B15" s="69"/>
      <c r="C15" s="3" t="s">
        <v>10</v>
      </c>
      <c r="D15" s="15" t="s">
        <v>15</v>
      </c>
      <c r="E15" s="12">
        <v>2</v>
      </c>
      <c r="F15" s="66"/>
      <c r="G15" s="66"/>
      <c r="H15" s="75"/>
      <c r="I15" s="16"/>
      <c r="J15" s="71"/>
      <c r="K15" s="10" t="s">
        <v>28</v>
      </c>
      <c r="L15" s="1" t="s">
        <v>55</v>
      </c>
      <c r="M15">
        <f>IFERROR(VLOOKUP(L15,D41:E43,2),0)</f>
        <v>3</v>
      </c>
      <c r="N15" s="72"/>
      <c r="O15" s="68"/>
    </row>
    <row r="16" spans="2:15" ht="29.25" customHeight="1" x14ac:dyDescent="0.25">
      <c r="B16" s="69"/>
      <c r="C16" s="3" t="s">
        <v>10</v>
      </c>
      <c r="D16" s="15" t="s">
        <v>16</v>
      </c>
      <c r="E16" s="12">
        <v>3</v>
      </c>
      <c r="F16" s="67"/>
      <c r="G16" s="67"/>
      <c r="H16" s="76"/>
      <c r="I16" s="16"/>
      <c r="M16" s="13" t="s">
        <v>57</v>
      </c>
      <c r="N16" s="13">
        <f>SUM(N2:N15)</f>
        <v>42</v>
      </c>
    </row>
    <row r="17" spans="2:9" ht="15" customHeight="1" x14ac:dyDescent="0.25">
      <c r="B17" s="70" t="s">
        <v>5</v>
      </c>
      <c r="C17" s="6" t="s">
        <v>20</v>
      </c>
      <c r="D17" s="15" t="s">
        <v>29</v>
      </c>
      <c r="E17" s="12">
        <v>1</v>
      </c>
      <c r="F17" s="73">
        <v>3</v>
      </c>
      <c r="G17" s="73">
        <f>SUM(F17:F34)</f>
        <v>18</v>
      </c>
      <c r="H17" s="74" t="s">
        <v>58</v>
      </c>
      <c r="I17" s="16"/>
    </row>
    <row r="18" spans="2:9" ht="30" x14ac:dyDescent="0.25">
      <c r="B18" s="70"/>
      <c r="C18" s="6" t="s">
        <v>20</v>
      </c>
      <c r="D18" s="15" t="s">
        <v>30</v>
      </c>
      <c r="E18" s="12">
        <v>2</v>
      </c>
      <c r="F18" s="66"/>
      <c r="G18" s="66"/>
      <c r="H18" s="75"/>
      <c r="I18" s="16"/>
    </row>
    <row r="19" spans="2:9" ht="30" x14ac:dyDescent="0.25">
      <c r="B19" s="70"/>
      <c r="C19" s="6" t="s">
        <v>20</v>
      </c>
      <c r="D19" s="15" t="s">
        <v>31</v>
      </c>
      <c r="E19" s="12">
        <v>3</v>
      </c>
      <c r="F19" s="67"/>
      <c r="G19" s="66"/>
      <c r="H19" s="75"/>
      <c r="I19" s="16"/>
    </row>
    <row r="20" spans="2:9" ht="30" x14ac:dyDescent="0.25">
      <c r="B20" s="70"/>
      <c r="C20" s="5" t="s">
        <v>21</v>
      </c>
      <c r="D20" s="15" t="s">
        <v>32</v>
      </c>
      <c r="E20" s="12">
        <v>1</v>
      </c>
      <c r="F20" s="66">
        <v>3</v>
      </c>
      <c r="G20" s="66"/>
      <c r="H20" s="75"/>
      <c r="I20" s="16"/>
    </row>
    <row r="21" spans="2:9" ht="30" x14ac:dyDescent="0.25">
      <c r="B21" s="70"/>
      <c r="C21" s="5" t="s">
        <v>21</v>
      </c>
      <c r="D21" s="15" t="s">
        <v>33</v>
      </c>
      <c r="E21" s="12">
        <v>2</v>
      </c>
      <c r="F21" s="66"/>
      <c r="G21" s="66"/>
      <c r="H21" s="75"/>
      <c r="I21" s="16"/>
    </row>
    <row r="22" spans="2:9" ht="30" x14ac:dyDescent="0.25">
      <c r="B22" s="70"/>
      <c r="C22" s="5" t="s">
        <v>21</v>
      </c>
      <c r="D22" s="15" t="s">
        <v>34</v>
      </c>
      <c r="E22" s="12">
        <v>3</v>
      </c>
      <c r="F22" s="67"/>
      <c r="G22" s="66"/>
      <c r="H22" s="75"/>
      <c r="I22" s="16"/>
    </row>
    <row r="23" spans="2:9" x14ac:dyDescent="0.25">
      <c r="B23" s="70"/>
      <c r="C23" s="7" t="s">
        <v>22</v>
      </c>
      <c r="D23" s="15" t="s">
        <v>35</v>
      </c>
      <c r="E23" s="12">
        <v>1</v>
      </c>
      <c r="F23" s="66">
        <v>3</v>
      </c>
      <c r="G23" s="66"/>
      <c r="H23" s="75"/>
      <c r="I23" s="16"/>
    </row>
    <row r="24" spans="2:9" ht="30" x14ac:dyDescent="0.25">
      <c r="B24" s="70"/>
      <c r="C24" s="7" t="s">
        <v>22</v>
      </c>
      <c r="D24" s="15" t="s">
        <v>36</v>
      </c>
      <c r="E24" s="12">
        <v>2</v>
      </c>
      <c r="F24" s="66"/>
      <c r="G24" s="66"/>
      <c r="H24" s="75"/>
      <c r="I24" s="16"/>
    </row>
    <row r="25" spans="2:9" ht="30" x14ac:dyDescent="0.25">
      <c r="B25" s="70"/>
      <c r="C25" s="7" t="s">
        <v>22</v>
      </c>
      <c r="D25" s="15" t="s">
        <v>37</v>
      </c>
      <c r="E25" s="12">
        <v>3</v>
      </c>
      <c r="F25" s="67"/>
      <c r="G25" s="66"/>
      <c r="H25" s="75"/>
      <c r="I25" s="16"/>
    </row>
    <row r="26" spans="2:9" x14ac:dyDescent="0.25">
      <c r="B26" s="70"/>
      <c r="C26" s="4" t="s">
        <v>23</v>
      </c>
      <c r="D26" s="15" t="s">
        <v>38</v>
      </c>
      <c r="E26" s="12">
        <v>1</v>
      </c>
      <c r="F26" s="66">
        <v>3</v>
      </c>
      <c r="G26" s="66"/>
      <c r="H26" s="75"/>
      <c r="I26" s="16"/>
    </row>
    <row r="27" spans="2:9" ht="30" x14ac:dyDescent="0.25">
      <c r="B27" s="70"/>
      <c r="C27" s="4" t="s">
        <v>23</v>
      </c>
      <c r="D27" s="15" t="s">
        <v>39</v>
      </c>
      <c r="E27" s="12">
        <v>2</v>
      </c>
      <c r="F27" s="66"/>
      <c r="G27" s="66"/>
      <c r="H27" s="75"/>
      <c r="I27" s="16"/>
    </row>
    <row r="28" spans="2:9" ht="45" x14ac:dyDescent="0.25">
      <c r="B28" s="70"/>
      <c r="C28" s="4" t="s">
        <v>23</v>
      </c>
      <c r="D28" s="15" t="s">
        <v>40</v>
      </c>
      <c r="E28" s="12">
        <v>3</v>
      </c>
      <c r="F28" s="67"/>
      <c r="G28" s="66"/>
      <c r="H28" s="75"/>
      <c r="I28" s="16"/>
    </row>
    <row r="29" spans="2:9" ht="30" x14ac:dyDescent="0.25">
      <c r="B29" s="70"/>
      <c r="C29" s="7" t="s">
        <v>24</v>
      </c>
      <c r="D29" s="15" t="s">
        <v>41</v>
      </c>
      <c r="E29" s="12">
        <v>1</v>
      </c>
      <c r="F29" s="66">
        <v>3</v>
      </c>
      <c r="G29" s="66"/>
      <c r="H29" s="75"/>
      <c r="I29" s="16"/>
    </row>
    <row r="30" spans="2:9" x14ac:dyDescent="0.25">
      <c r="B30" s="70"/>
      <c r="C30" s="7" t="s">
        <v>24</v>
      </c>
      <c r="D30" s="15" t="s">
        <v>42</v>
      </c>
      <c r="E30" s="12">
        <v>2</v>
      </c>
      <c r="F30" s="66"/>
      <c r="G30" s="66"/>
      <c r="H30" s="75"/>
      <c r="I30" s="16"/>
    </row>
    <row r="31" spans="2:9" ht="30" x14ac:dyDescent="0.25">
      <c r="B31" s="70"/>
      <c r="C31" s="7" t="s">
        <v>24</v>
      </c>
      <c r="D31" s="15" t="s">
        <v>43</v>
      </c>
      <c r="E31" s="12">
        <v>3</v>
      </c>
      <c r="F31" s="67"/>
      <c r="G31" s="66"/>
      <c r="H31" s="75"/>
      <c r="I31" s="16"/>
    </row>
    <row r="32" spans="2:9" x14ac:dyDescent="0.25">
      <c r="B32" s="70"/>
      <c r="C32" s="4" t="s">
        <v>25</v>
      </c>
      <c r="D32" s="15" t="s">
        <v>44</v>
      </c>
      <c r="E32" s="12">
        <v>1</v>
      </c>
      <c r="F32" s="66">
        <v>3</v>
      </c>
      <c r="G32" s="66"/>
      <c r="H32" s="75"/>
      <c r="I32" s="16"/>
    </row>
    <row r="33" spans="2:9" ht="30" x14ac:dyDescent="0.25">
      <c r="B33" s="70"/>
      <c r="C33" s="4" t="s">
        <v>25</v>
      </c>
      <c r="D33" s="15" t="s">
        <v>45</v>
      </c>
      <c r="E33" s="12">
        <v>2</v>
      </c>
      <c r="F33" s="66"/>
      <c r="G33" s="66"/>
      <c r="H33" s="75"/>
      <c r="I33" s="16"/>
    </row>
    <row r="34" spans="2:9" ht="30" x14ac:dyDescent="0.25">
      <c r="B34" s="70"/>
      <c r="C34" s="4" t="s">
        <v>25</v>
      </c>
      <c r="D34" s="15" t="s">
        <v>46</v>
      </c>
      <c r="E34" s="12">
        <v>3</v>
      </c>
      <c r="F34" s="67"/>
      <c r="G34" s="67"/>
      <c r="H34" s="75"/>
      <c r="I34" s="16"/>
    </row>
    <row r="35" spans="2:9" x14ac:dyDescent="0.25">
      <c r="B35" s="71" t="s">
        <v>6</v>
      </c>
      <c r="C35" s="10" t="s">
        <v>26</v>
      </c>
      <c r="D35" s="15" t="s">
        <v>47</v>
      </c>
      <c r="E35" s="12">
        <v>1</v>
      </c>
      <c r="F35" s="66">
        <v>3</v>
      </c>
      <c r="G35" s="73">
        <f>SUM(F35:F43)</f>
        <v>9</v>
      </c>
      <c r="H35" s="77" t="s">
        <v>58</v>
      </c>
      <c r="I35" s="17"/>
    </row>
    <row r="36" spans="2:9" ht="30" x14ac:dyDescent="0.25">
      <c r="B36" s="71"/>
      <c r="C36" s="10" t="s">
        <v>26</v>
      </c>
      <c r="D36" s="15" t="s">
        <v>48</v>
      </c>
      <c r="E36" s="12">
        <v>2</v>
      </c>
      <c r="F36" s="66"/>
      <c r="G36" s="66"/>
      <c r="H36" s="78"/>
      <c r="I36" s="17"/>
    </row>
    <row r="37" spans="2:9" ht="30" x14ac:dyDescent="0.25">
      <c r="B37" s="71"/>
      <c r="C37" s="10" t="s">
        <v>26</v>
      </c>
      <c r="D37" s="15" t="s">
        <v>49</v>
      </c>
      <c r="E37" s="12">
        <v>3</v>
      </c>
      <c r="F37" s="67"/>
      <c r="G37" s="66"/>
      <c r="H37" s="78"/>
      <c r="I37" s="17"/>
    </row>
    <row r="38" spans="2:9" x14ac:dyDescent="0.25">
      <c r="B38" s="71"/>
      <c r="C38" s="9" t="s">
        <v>27</v>
      </c>
      <c r="D38" s="15" t="s">
        <v>50</v>
      </c>
      <c r="E38" s="12">
        <v>1</v>
      </c>
      <c r="F38" s="66">
        <v>3</v>
      </c>
      <c r="G38" s="66"/>
      <c r="H38" s="78"/>
      <c r="I38" s="17"/>
    </row>
    <row r="39" spans="2:9" ht="30" x14ac:dyDescent="0.25">
      <c r="B39" s="71"/>
      <c r="C39" s="9" t="s">
        <v>27</v>
      </c>
      <c r="D39" s="15" t="s">
        <v>51</v>
      </c>
      <c r="E39" s="12">
        <v>2</v>
      </c>
      <c r="F39" s="66"/>
      <c r="G39" s="66"/>
      <c r="H39" s="78"/>
      <c r="I39" s="17"/>
    </row>
    <row r="40" spans="2:9" ht="30" x14ac:dyDescent="0.25">
      <c r="B40" s="71"/>
      <c r="C40" s="9" t="s">
        <v>27</v>
      </c>
      <c r="D40" s="15" t="s">
        <v>52</v>
      </c>
      <c r="E40" s="12">
        <v>3</v>
      </c>
      <c r="F40" s="67"/>
      <c r="G40" s="66"/>
      <c r="H40" s="78"/>
      <c r="I40" s="17"/>
    </row>
    <row r="41" spans="2:9" ht="30" x14ac:dyDescent="0.25">
      <c r="B41" s="71"/>
      <c r="C41" s="10" t="s">
        <v>28</v>
      </c>
      <c r="D41" s="1" t="s">
        <v>53</v>
      </c>
      <c r="E41" s="12">
        <v>1</v>
      </c>
      <c r="F41" s="66">
        <v>3</v>
      </c>
      <c r="G41" s="66"/>
      <c r="H41" s="78"/>
      <c r="I41" s="17"/>
    </row>
    <row r="42" spans="2:9" x14ac:dyDescent="0.25">
      <c r="B42" s="71"/>
      <c r="C42" s="10" t="s">
        <v>28</v>
      </c>
      <c r="D42" s="1" t="s">
        <v>54</v>
      </c>
      <c r="E42" s="12">
        <v>2</v>
      </c>
      <c r="F42" s="66"/>
      <c r="G42" s="66"/>
      <c r="H42" s="78"/>
      <c r="I42" s="17"/>
    </row>
    <row r="43" spans="2:9" ht="30" x14ac:dyDescent="0.25">
      <c r="B43" s="71"/>
      <c r="C43" s="10" t="s">
        <v>28</v>
      </c>
      <c r="D43" s="1" t="s">
        <v>55</v>
      </c>
      <c r="E43" s="12">
        <v>3</v>
      </c>
      <c r="F43" s="67"/>
      <c r="G43" s="67"/>
      <c r="H43" s="78"/>
      <c r="I43" s="17"/>
    </row>
    <row r="44" spans="2:9" ht="31.5" customHeight="1" x14ac:dyDescent="0.25">
      <c r="F44" t="s">
        <v>57</v>
      </c>
      <c r="G44" s="13">
        <f>SUM(G2:G43)</f>
        <v>42</v>
      </c>
    </row>
  </sheetData>
  <mergeCells count="32">
    <mergeCell ref="G35:G43"/>
    <mergeCell ref="H2:H16"/>
    <mergeCell ref="H17:H34"/>
    <mergeCell ref="H35:H43"/>
    <mergeCell ref="B2:B16"/>
    <mergeCell ref="B35:B43"/>
    <mergeCell ref="B17:B34"/>
    <mergeCell ref="F2:F4"/>
    <mergeCell ref="F5:F7"/>
    <mergeCell ref="F8:F10"/>
    <mergeCell ref="F11:F13"/>
    <mergeCell ref="F41:F43"/>
    <mergeCell ref="F23:F25"/>
    <mergeCell ref="F26:F28"/>
    <mergeCell ref="F14:F16"/>
    <mergeCell ref="F17:F19"/>
    <mergeCell ref="F20:F22"/>
    <mergeCell ref="F32:F34"/>
    <mergeCell ref="F35:F37"/>
    <mergeCell ref="F38:F40"/>
    <mergeCell ref="O2:O6"/>
    <mergeCell ref="O7:O12"/>
    <mergeCell ref="O13:O15"/>
    <mergeCell ref="F29:F31"/>
    <mergeCell ref="J2:J6"/>
    <mergeCell ref="J7:J12"/>
    <mergeCell ref="J13:J15"/>
    <mergeCell ref="N2:N6"/>
    <mergeCell ref="N7:N12"/>
    <mergeCell ref="N13:N15"/>
    <mergeCell ref="G2:G16"/>
    <mergeCell ref="G17:G34"/>
  </mergeCells>
  <phoneticPr fontId="1" type="noConversion"/>
  <dataValidations count="14">
    <dataValidation type="list" allowBlank="1" showInputMessage="1" showErrorMessage="1" sqref="L2">
      <formula1>$D$2:$D$4</formula1>
    </dataValidation>
    <dataValidation type="list" allowBlank="1" showInputMessage="1" showErrorMessage="1" sqref="L3">
      <formula1>$D$5:$D$7</formula1>
    </dataValidation>
    <dataValidation type="list" allowBlank="1" showInputMessage="1" showErrorMessage="1" sqref="L4">
      <formula1>$D$8:$D$10</formula1>
    </dataValidation>
    <dataValidation type="list" allowBlank="1" showInputMessage="1" showErrorMessage="1" sqref="L5">
      <formula1>$D$11:$D$13</formula1>
    </dataValidation>
    <dataValidation type="list" allowBlank="1" showInputMessage="1" showErrorMessage="1" sqref="L6">
      <formula1>$D$14:$D$16</formula1>
    </dataValidation>
    <dataValidation type="list" allowBlank="1" showInputMessage="1" showErrorMessage="1" sqref="L7">
      <formula1>$D$17:$D$19</formula1>
    </dataValidation>
    <dataValidation type="list" allowBlank="1" showInputMessage="1" showErrorMessage="1" sqref="L8">
      <formula1>$D$20:$D$22</formula1>
    </dataValidation>
    <dataValidation type="list" allowBlank="1" showInputMessage="1" showErrorMessage="1" sqref="L9">
      <formula1>$D$23:$D$25</formula1>
    </dataValidation>
    <dataValidation type="list" allowBlank="1" showInputMessage="1" showErrorMessage="1" sqref="L10">
      <formula1>$D$26:$D$28</formula1>
    </dataValidation>
    <dataValidation type="list" allowBlank="1" showInputMessage="1" showErrorMessage="1" sqref="L11">
      <formula1>$D$29:$D$31</formula1>
    </dataValidation>
    <dataValidation type="list" allowBlank="1" showInputMessage="1" showErrorMessage="1" sqref="L12">
      <formula1>$D$32:$D$34</formula1>
    </dataValidation>
    <dataValidation type="list" allowBlank="1" showInputMessage="1" showErrorMessage="1" sqref="L13">
      <formula1>$D$35:$D$37</formula1>
    </dataValidation>
    <dataValidation type="list" allowBlank="1" showInputMessage="1" showErrorMessage="1" sqref="L14">
      <formula1>$D$38:$D$40</formula1>
    </dataValidation>
    <dataValidation type="list" allowBlank="1" showInputMessage="1" showErrorMessage="1" sqref="L15">
      <formula1>$D$41:$D$43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Instructions</vt:lpstr>
      <vt:lpstr>Best Practice transfer tool</vt:lpstr>
      <vt:lpstr>Inventored Best Practices</vt:lpstr>
      <vt:lpstr>transfer tool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mcfregni</dc:creator>
  <cp:lastModifiedBy>Sofia Salardi</cp:lastModifiedBy>
  <cp:lastPrinted>2018-04-06T16:21:29Z</cp:lastPrinted>
  <dcterms:created xsi:type="dcterms:W3CDTF">2013-12-03T11:02:16Z</dcterms:created>
  <dcterms:modified xsi:type="dcterms:W3CDTF">2019-03-27T11:34:43Z</dcterms:modified>
</cp:coreProperties>
</file>